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showInkAnnotation="0" autoCompressPictures="0"/>
  <mc:AlternateContent xmlns:mc="http://schemas.openxmlformats.org/markup-compatibility/2006">
    <mc:Choice Requires="x15">
      <x15ac:absPath xmlns:x15ac="http://schemas.microsoft.com/office/spreadsheetml/2010/11/ac" url="H:\Lisa's Place\_In Progress\Website Templates\Self Studies\"/>
    </mc:Choice>
  </mc:AlternateContent>
  <xr:revisionPtr revIDLastSave="0" documentId="13_ncr:1_{8F2513EF-38E9-4E81-8DB8-315EFB8861F1}" xr6:coauthVersionLast="47" xr6:coauthVersionMax="47" xr10:uidLastSave="{00000000-0000-0000-0000-000000000000}"/>
  <bookViews>
    <workbookView showSheetTabs="0" xWindow="1170" yWindow="1170" windowWidth="19515" windowHeight="11835" tabRatio="500" xr2:uid="{00000000-000D-0000-FFFF-FFFF00000000}"/>
  </bookViews>
  <sheets>
    <sheet name="Sheet1" sheetId="1" r:id="rId1"/>
  </sheets>
  <definedNames>
    <definedName name="Months">Sheet1!#REF!</definedName>
    <definedName name="_xlnm.Print_Area" localSheetId="0">Sheet1!$B$1:$M$54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5" i="1" l="1"/>
  <c r="C35" i="1"/>
  <c r="C34" i="1"/>
  <c r="C27" i="1"/>
  <c r="C38" i="1"/>
  <c r="G34" i="1"/>
  <c r="C26" i="1"/>
  <c r="E43" i="1"/>
  <c r="G35" i="1"/>
  <c r="K29" i="1"/>
  <c r="K34" i="1"/>
  <c r="C29" i="1"/>
  <c r="H45" i="1" l="1"/>
  <c r="H44" i="1"/>
  <c r="H43" i="1"/>
  <c r="H46" i="1" l="1"/>
</calcChain>
</file>

<file path=xl/sharedStrings.xml><?xml version="1.0" encoding="utf-8"?>
<sst xmlns="http://schemas.openxmlformats.org/spreadsheetml/2006/main" count="100" uniqueCount="96">
  <si>
    <t>All new programs must complete and submit this form before payments can be accepted.</t>
  </si>
  <si>
    <t>PROGRAM CONTACT INFORMATION</t>
  </si>
  <si>
    <t>Street Address 1:</t>
  </si>
  <si>
    <t>Street Address 2:</t>
  </si>
  <si>
    <t>City:</t>
  </si>
  <si>
    <t>Email:</t>
  </si>
  <si>
    <t>Telephone:</t>
  </si>
  <si>
    <t>Anticipated Submission Date:</t>
  </si>
  <si>
    <t>Month:</t>
  </si>
  <si>
    <t>Year:</t>
  </si>
  <si>
    <t>Self Study Report Evaluation Fee</t>
  </si>
  <si>
    <t>TOTAL TO BE INVOICED</t>
  </si>
  <si>
    <t xml:space="preserve">State: </t>
  </si>
  <si>
    <t xml:space="preserve">ZIP: </t>
  </si>
  <si>
    <t>Program Director:</t>
  </si>
  <si>
    <t>January</t>
  </si>
  <si>
    <t>February</t>
  </si>
  <si>
    <t>March</t>
  </si>
  <si>
    <t>April</t>
  </si>
  <si>
    <t>May</t>
  </si>
  <si>
    <t>June</t>
  </si>
  <si>
    <t>July</t>
  </si>
  <si>
    <t>August</t>
  </si>
  <si>
    <t>September</t>
  </si>
  <si>
    <t>October</t>
  </si>
  <si>
    <t>November</t>
  </si>
  <si>
    <t>December</t>
  </si>
  <si>
    <t>AL</t>
  </si>
  <si>
    <t>AK</t>
  </si>
  <si>
    <t>AZ</t>
  </si>
  <si>
    <t>AR</t>
  </si>
  <si>
    <t>CA</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</si>
  <si>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</si>
  <si>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</si>
  <si>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</si>
  <si>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</si>
  <si>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</si>
  <si>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</si>
  <si>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</si>
  <si>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</si>
  <si>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</si>
  <si>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</si>
  <si>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</si>
  <si>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</si>
  <si>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</si>
  <si>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</si>
  <si>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</si>
  <si>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</si>
  <si>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</si>
  <si>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</si>
  <si>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</si>
  <si>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</si>
  <si>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</si>
  <si>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</si>
  <si>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</si>
  <si>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</si>
  <si>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</si>
  <si>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</si>
  <si>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NC</t>
  </si>
  <si>
    <t>ND</t>
  </si>
  <si>
    <t>OH</t>
  </si>
  <si>
    <t>OK</t>
  </si>
  <si>
    <t>OR</t>
  </si>
  <si>
    <t>SD</t>
  </si>
  <si>
    <t>TN</t>
  </si>
  <si>
    <t>TX</t>
  </si>
  <si>
    <t>UT</t>
  </si>
  <si>
    <t>VT</t>
  </si>
  <si>
    <t>VA</t>
  </si>
  <si>
    <t>WA</t>
  </si>
  <si>
    <t>WV</t>
  </si>
  <si>
    <t>WI</t>
  </si>
  <si>
    <t>WY</t>
  </si>
  <si>
    <t>DC</t>
  </si>
  <si>
    <t>https://coaemsp.org/policies-procedures</t>
  </si>
  <si>
    <t>FEES DUE WITH SUBMISSION OF LETTER OF REVIEW (LoR) APPLICATION</t>
  </si>
  <si>
    <t>Preliminary Site Visit Fee</t>
  </si>
  <si>
    <t xml:space="preserve">Questions for billing/invoicing contact: </t>
  </si>
  <si>
    <t>PA</t>
  </si>
  <si>
    <t>RI</t>
  </si>
  <si>
    <t>SC</t>
  </si>
  <si>
    <t>VI</t>
  </si>
  <si>
    <t>submissions@coaemsp.org</t>
  </si>
  <si>
    <t xml:space="preserve">Submit via email this completed form to both: </t>
  </si>
  <si>
    <t>&amp;
Submissions</t>
  </si>
  <si>
    <t>Accounting</t>
  </si>
  <si>
    <t>accounting@coaemsp.org</t>
  </si>
  <si>
    <t>LETTER OF REVIEW (LOR) APPLICATION INVOICE REQUEST FORM</t>
  </si>
  <si>
    <t>NY</t>
  </si>
  <si>
    <t>Committee on Accreditation of Educational Programs for the 
Emergency Medical Services Professions</t>
  </si>
  <si>
    <r>
      <rPr>
        <b/>
        <sz val="12"/>
        <color theme="1"/>
        <rFont val="Arial"/>
        <family val="2"/>
      </rPr>
      <t xml:space="preserve">Michelle Esquivel, </t>
    </r>
    <r>
      <rPr>
        <sz val="12"/>
        <color theme="1"/>
        <rFont val="Arial"/>
        <family val="2"/>
      </rPr>
      <t>Billing Manager
214-703-8445, x116</t>
    </r>
  </si>
  <si>
    <t>Program Sponsor Name:</t>
  </si>
  <si>
    <t>Please Select</t>
  </si>
  <si>
    <t>Does the program sponsor currently have an invoice number, hold the status of CoAEMSP Letter of Review (LoR), or hold CAAHEP accreditation (i.e., Initial Accreditation, Continuing Accreditation)?</t>
  </si>
  <si>
    <t>A separate invoice request form will be required for program sponsors that would like to apply simultaneously for an AEMT and Paramedic level educational program.  Please contact the CoAEMSP regarding the process for submitting both levels simultaneously.</t>
  </si>
  <si>
    <t>Revised 2025.02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</si>
</sst>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43" formatCode="_(* #,##0.00_);_(* \(#,##0.00\);_(* &quot;-&quot;??_);_(@_)"/>
    <numFmt numFmtId="164" formatCode="&quot;$&quot;#,##0.00"/>
  </numFmts>
  <fonts count="44" x14ac:knownFonts="1">
    <font>
      <sz val="12"/>
      <color theme="1"/>
      <name val="Calibri"/>
      <family val="2"/>
      <scheme val="minor"/>
    </font>
    <font>
      <sz val="11"/>
      <color theme="1"/>
      <name val="Calibri"/>
      <family val="2"/>
      <scheme val="minor"/>
    </font>
    <font>
      <sz val="8"/>
      <name val="Calibri"/>
      <family val="2"/>
    </font>
    <font>
      <sz val="12"/>
      <color theme="1"/>
      <name val="Calibri"/>
      <family val="2"/>
      <scheme val="minor"/>
    </font>
    <font>
      <u/>
      <sz val="12"/>
      <color theme="10"/>
      <name val="Calibri"/>
      <family val="2"/>
      <scheme val="minor"/>
    </font>
    <font>
      <b/>
      <sz val="12"/>
      <color theme="1"/>
      <name val="Calibri"/>
      <family val="2"/>
      <scheme val="minor"/>
    </font>
    <font>
      <i/>
      <sz val="12"/>
      <color theme="3"/>
      <name val="Calibri"/>
      <family val="2"/>
      <scheme val="minor"/>
    </font>
    <font>
      <b/>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mbria"/>
      <family val="2"/>
      <scheme val="major"/>
    </font>
    <font>
      <sz val="11"/>
      <color rgb="FF9C6500"/>
      <name val="Calibri"/>
      <family val="2"/>
      <scheme val="minor"/>
    </font>
    <font>
      <u/>
      <sz val="11"/>
      <color theme="10"/>
      <name val="Calibri"/>
      <family val="2"/>
    </font>
    <font>
      <sz val="12"/>
      <color theme="0"/>
      <name val="Calibri"/>
      <family val="2"/>
      <scheme val="minor"/>
    </font>
    <font>
      <b/>
      <sz val="11"/>
      <color theme="0" tint="-0.34998626667073579"/>
      <name val="Calibri"/>
      <family val="2"/>
      <scheme val="minor"/>
    </font>
    <font>
      <sz val="12"/>
      <color rgb="FFFF0000"/>
      <name val="Calibri"/>
      <family val="2"/>
      <scheme val="minor"/>
    </font>
    <font>
      <b/>
      <sz val="14"/>
      <color theme="1"/>
      <name val="Arial"/>
      <family val="2"/>
    </font>
    <font>
      <b/>
      <sz val="14"/>
      <color theme="0"/>
      <name val="Arial"/>
      <family val="2"/>
    </font>
    <font>
      <sz val="12"/>
      <color theme="1"/>
      <name val="Arial"/>
      <family val="2"/>
    </font>
    <font>
      <b/>
      <sz val="12"/>
      <color theme="1"/>
      <name val="Arial"/>
      <family val="2"/>
    </font>
    <font>
      <b/>
      <sz val="11"/>
      <color theme="1"/>
      <name val="Arial"/>
      <family val="2"/>
    </font>
    <font>
      <sz val="11"/>
      <color theme="1"/>
      <name val="Arial"/>
      <family val="2"/>
    </font>
    <font>
      <b/>
      <i/>
      <sz val="16"/>
      <color theme="6" tint="0.39997558519241921"/>
      <name val="Arial"/>
      <family val="2"/>
    </font>
    <font>
      <sz val="11"/>
      <color rgb="FF0070C0"/>
      <name val="Arial"/>
      <family val="2"/>
    </font>
    <font>
      <sz val="12"/>
      <color rgb="FF0070C0"/>
      <name val="Arial"/>
      <family val="2"/>
    </font>
    <font>
      <u/>
      <sz val="12"/>
      <color theme="10"/>
      <name val="Arial"/>
      <family val="2"/>
    </font>
    <font>
      <i/>
      <sz val="12"/>
      <color theme="3"/>
      <name val="Arial"/>
      <family val="2"/>
    </font>
    <font>
      <b/>
      <sz val="14"/>
      <color theme="3"/>
      <name val="Arial"/>
      <family val="2"/>
    </font>
    <font>
      <b/>
      <u/>
      <sz val="12"/>
      <color theme="10"/>
      <name val="Arial"/>
      <family val="2"/>
    </font>
    <font>
      <b/>
      <sz val="11"/>
      <color rgb="FF0070C0"/>
      <name val="Arial"/>
      <family val="2"/>
    </font>
    <font>
      <b/>
      <sz val="11"/>
      <color theme="0"/>
      <name val="Arial"/>
      <family val="2"/>
    </font>
    <font>
      <b/>
      <i/>
      <sz val="12"/>
      <name val="Calibri"/>
      <family val="2"/>
      <scheme val="minor"/>
    </font>
  </fonts>
  <fills count="40">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7999816888943144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FCE5D8"/>
        <bgColor indexed="64"/>
      </patternFill>
    </fill>
    <fill>
      <patternFill patternType="solid">
        <fgColor rgb="FF1D274D"/>
        <bgColor indexed="64"/>
      </patternFill>
    </fill>
  </fills>
  <borders count="13">
    <border>
      <left/>
      <right/>
      <top/>
      <bottom/>
      <diagonal/>
    </border>
    <border>
      <left style="thin">
        <color auto="1"/>
      </left>
      <right style="thin">
        <color auto="1"/>
      </right>
      <top style="thin">
        <color auto="1"/>
      </top>
      <bottom style="thin">
        <color auto="1"/>
      </bottom>
      <diagonal/>
    </border>
    <border>
      <left/>
      <right/>
      <top style="thin">
        <color theme="3"/>
      </top>
      <bottom style="double">
        <color theme="3"/>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auto="1"/>
      </right>
      <top/>
      <bottom/>
      <diagonal/>
    </border>
  </borders>
  <cellStyleXfs count="47">
    <xf numFmtId="0" fontId="0" fillId="0" borderId="0"/>
    <xf numFmtId="43" fontId="3" fillId="0" borderId="0" applyFont="0" applyFill="0" applyBorder="0" applyAlignment="0" applyProtection="0"/>
    <xf numFmtId="44" fontId="3" fillId="0" borderId="0" applyFont="0" applyFill="0" applyBorder="0" applyAlignment="0" applyProtection="0"/>
    <xf numFmtId="0" fontId="4" fillId="0" borderId="0" applyNumberFormat="0" applyFill="0" applyBorder="0" applyAlignment="0" applyProtection="0"/>
    <xf numFmtId="0" fontId="8" fillId="0" borderId="3" applyNumberFormat="0" applyFill="0" applyAlignment="0" applyProtection="0"/>
    <xf numFmtId="0" fontId="9" fillId="0" borderId="4" applyNumberFormat="0" applyFill="0" applyAlignment="0" applyProtection="0"/>
    <xf numFmtId="0" fontId="10" fillId="0" borderId="5" applyNumberFormat="0" applyFill="0" applyAlignment="0" applyProtection="0"/>
    <xf numFmtId="0" fontId="10" fillId="0" borderId="0" applyNumberFormat="0" applyFill="0" applyBorder="0" applyAlignment="0" applyProtection="0"/>
    <xf numFmtId="0" fontId="11" fillId="4" borderId="0" applyNumberFormat="0" applyBorder="0" applyAlignment="0" applyProtection="0"/>
    <xf numFmtId="0" fontId="12" fillId="5" borderId="0" applyNumberFormat="0" applyBorder="0" applyAlignment="0" applyProtection="0"/>
    <xf numFmtId="0" fontId="13" fillId="7" borderId="6" applyNumberFormat="0" applyAlignment="0" applyProtection="0"/>
    <xf numFmtId="0" fontId="14" fillId="8" borderId="7" applyNumberFormat="0" applyAlignment="0" applyProtection="0"/>
    <xf numFmtId="0" fontId="15" fillId="8" borderId="6" applyNumberFormat="0" applyAlignment="0" applyProtection="0"/>
    <xf numFmtId="0" fontId="16" fillId="0" borderId="8" applyNumberFormat="0" applyFill="0" applyAlignment="0" applyProtection="0"/>
    <xf numFmtId="0" fontId="17" fillId="9" borderId="9" applyNumberFormat="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2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22" fillId="0" borderId="0" applyNumberFormat="0" applyFill="0" applyBorder="0" applyAlignment="0" applyProtection="0"/>
    <xf numFmtId="0" fontId="23" fillId="6" borderId="0" applyNumberFormat="0" applyBorder="0" applyAlignment="0" applyProtection="0"/>
    <xf numFmtId="0" fontId="1" fillId="10" borderId="10" applyNumberFormat="0" applyFont="0" applyAlignment="0" applyProtection="0"/>
    <xf numFmtId="0" fontId="21" fillId="14" borderId="0" applyNumberFormat="0" applyBorder="0" applyAlignment="0" applyProtection="0"/>
    <xf numFmtId="0" fontId="21" fillId="18" borderId="0" applyNumberFormat="0" applyBorder="0" applyAlignment="0" applyProtection="0"/>
    <xf numFmtId="0" fontId="21" fillId="22" borderId="0" applyNumberFormat="0" applyBorder="0" applyAlignment="0" applyProtection="0"/>
    <xf numFmtId="0" fontId="21" fillId="26" borderId="0" applyNumberFormat="0" applyBorder="0" applyAlignment="0" applyProtection="0"/>
    <xf numFmtId="0" fontId="21" fillId="30" borderId="0" applyNumberFormat="0" applyBorder="0" applyAlignment="0" applyProtection="0"/>
    <xf numFmtId="0" fontId="21" fillId="34" borderId="0" applyNumberFormat="0" applyBorder="0" applyAlignment="0" applyProtection="0"/>
    <xf numFmtId="0" fontId="24" fillId="0" borderId="0" applyNumberFormat="0" applyFill="0" applyBorder="0" applyAlignment="0" applyProtection="0">
      <alignment vertical="top"/>
      <protection locked="0"/>
    </xf>
  </cellStyleXfs>
  <cellXfs count="73">
    <xf numFmtId="0" fontId="0" fillId="0" borderId="0" xfId="0"/>
    <xf numFmtId="0" fontId="0" fillId="0" borderId="0" xfId="0" applyAlignment="1">
      <alignment horizontal="left" indent="12"/>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right" vertical="center"/>
    </xf>
    <xf numFmtId="0" fontId="0" fillId="0" borderId="0" xfId="0" applyAlignment="1">
      <alignment horizontal="right"/>
    </xf>
    <xf numFmtId="44" fontId="0" fillId="0" borderId="0" xfId="2" applyFont="1" applyAlignment="1">
      <alignment horizontal="right"/>
    </xf>
    <xf numFmtId="0" fontId="5" fillId="3" borderId="0" xfId="0" applyFont="1" applyFill="1" applyAlignment="1">
      <alignment vertical="center"/>
    </xf>
    <xf numFmtId="6" fontId="0" fillId="0" borderId="0" xfId="0" applyNumberFormat="1" applyAlignment="1">
      <alignment vertical="center"/>
    </xf>
    <xf numFmtId="0" fontId="6" fillId="0" borderId="0" xfId="0" applyFont="1" applyAlignment="1">
      <alignment horizontal="center"/>
    </xf>
    <xf numFmtId="0" fontId="25" fillId="0" borderId="0" xfId="0" applyFont="1"/>
    <xf numFmtId="0" fontId="25" fillId="0" borderId="0" xfId="0" applyFont="1" applyAlignment="1">
      <alignment vertical="center"/>
    </xf>
    <xf numFmtId="0" fontId="21" fillId="0" borderId="0" xfId="36" applyFont="1" applyAlignment="1">
      <alignment wrapText="1"/>
    </xf>
    <xf numFmtId="2" fontId="25" fillId="0" borderId="0" xfId="0" applyNumberFormat="1" applyFont="1" applyAlignment="1">
      <alignment horizontal="center" vertical="center"/>
    </xf>
    <xf numFmtId="0" fontId="25" fillId="0" borderId="0" xfId="0" applyFont="1" applyAlignment="1">
      <alignment horizontal="center" vertical="center"/>
    </xf>
    <xf numFmtId="2" fontId="25" fillId="0" borderId="0" xfId="0" applyNumberFormat="1" applyFont="1"/>
    <xf numFmtId="0" fontId="26" fillId="0" borderId="0" xfId="0" applyFont="1"/>
    <xf numFmtId="0" fontId="27" fillId="0" borderId="0" xfId="0" applyFont="1"/>
    <xf numFmtId="0" fontId="7" fillId="0" borderId="0" xfId="0" applyFont="1" applyAlignment="1">
      <alignment vertical="center" wrapText="1"/>
    </xf>
    <xf numFmtId="0" fontId="31" fillId="0" borderId="0" xfId="0" applyFont="1" applyAlignment="1">
      <alignment horizontal="right"/>
    </xf>
    <xf numFmtId="0" fontId="30" fillId="0" borderId="0" xfId="0" applyFont="1"/>
    <xf numFmtId="0" fontId="32" fillId="0" borderId="0" xfId="0" applyFont="1" applyAlignment="1">
      <alignment horizontal="right"/>
    </xf>
    <xf numFmtId="0" fontId="30" fillId="2" borderId="0" xfId="0" applyFont="1" applyFill="1"/>
    <xf numFmtId="0" fontId="38" fillId="2" borderId="0" xfId="0" applyFont="1" applyFill="1" applyAlignment="1">
      <alignment horizontal="right"/>
    </xf>
    <xf numFmtId="0" fontId="38" fillId="2" borderId="0" xfId="0" applyFont="1" applyFill="1" applyAlignment="1">
      <alignment horizontal="center"/>
    </xf>
    <xf numFmtId="0" fontId="33" fillId="0" borderId="0" xfId="0" quotePrefix="1" applyFont="1" applyAlignment="1">
      <alignment vertical="center"/>
    </xf>
    <xf numFmtId="0" fontId="33" fillId="0" borderId="0" xfId="0" applyFont="1"/>
    <xf numFmtId="0" fontId="33" fillId="0" borderId="0" xfId="0" quotePrefix="1" applyFont="1"/>
    <xf numFmtId="0" fontId="42" fillId="0" borderId="0" xfId="0" applyFont="1" applyAlignment="1" applyProtection="1">
      <alignment horizontal="center" vertical="center" wrapText="1"/>
      <protection locked="0"/>
    </xf>
    <xf numFmtId="0" fontId="42" fillId="3" borderId="0" xfId="0" applyFont="1" applyFill="1" applyAlignment="1" applyProtection="1">
      <alignment horizontal="center" vertical="center" wrapText="1"/>
      <protection locked="0"/>
    </xf>
    <xf numFmtId="0" fontId="41" fillId="38" borderId="1" xfId="0" applyFont="1" applyFill="1" applyBorder="1" applyAlignment="1" applyProtection="1">
      <alignment horizontal="center" vertical="center" wrapText="1"/>
      <protection locked="0"/>
    </xf>
    <xf numFmtId="0" fontId="36" fillId="38" borderId="0" xfId="0" applyFont="1" applyFill="1" applyAlignment="1" applyProtection="1">
      <alignment horizontal="center"/>
      <protection locked="0"/>
    </xf>
    <xf numFmtId="0" fontId="30" fillId="38" borderId="0" xfId="0" applyFont="1" applyFill="1" applyAlignment="1" applyProtection="1">
      <alignment horizontal="center"/>
      <protection locked="0"/>
    </xf>
    <xf numFmtId="0" fontId="43" fillId="37" borderId="0" xfId="0" applyFont="1" applyFill="1" applyAlignment="1">
      <alignment vertical="center" wrapText="1"/>
    </xf>
    <xf numFmtId="0" fontId="35" fillId="38" borderId="0" xfId="0" applyFont="1" applyFill="1" applyAlignment="1" applyProtection="1">
      <alignment horizontal="left" indent="2"/>
      <protection locked="0"/>
    </xf>
    <xf numFmtId="0" fontId="31" fillId="0" borderId="0" xfId="0" applyFont="1" applyAlignment="1">
      <alignment horizontal="right"/>
    </xf>
    <xf numFmtId="0" fontId="30" fillId="0" borderId="0" xfId="0" applyFont="1" applyAlignment="1">
      <alignment horizontal="left"/>
    </xf>
    <xf numFmtId="0" fontId="32" fillId="0" borderId="0" xfId="0" applyFont="1" applyAlignment="1">
      <alignment horizontal="left"/>
    </xf>
    <xf numFmtId="0" fontId="4" fillId="0" borderId="0" xfId="3" applyProtection="1"/>
    <xf numFmtId="0" fontId="0" fillId="0" borderId="0" xfId="0"/>
    <xf numFmtId="0" fontId="31" fillId="2" borderId="0" xfId="0" applyFont="1" applyFill="1" applyAlignment="1">
      <alignment wrapText="1"/>
    </xf>
    <xf numFmtId="0" fontId="30" fillId="2" borderId="0" xfId="0" applyFont="1" applyFill="1"/>
    <xf numFmtId="0" fontId="39" fillId="3" borderId="0" xfId="0" applyFont="1" applyFill="1" applyAlignment="1">
      <alignment horizontal="right"/>
    </xf>
    <xf numFmtId="164" fontId="30" fillId="0" borderId="0" xfId="1" applyNumberFormat="1" applyFont="1" applyAlignment="1">
      <alignment horizontal="right"/>
    </xf>
    <xf numFmtId="43" fontId="30" fillId="0" borderId="0" xfId="1" applyFont="1" applyAlignment="1">
      <alignment horizontal="right"/>
    </xf>
    <xf numFmtId="0" fontId="33" fillId="0" borderId="0" xfId="0" applyFont="1" applyAlignment="1">
      <alignment horizontal="right" vertical="center" wrapText="1"/>
    </xf>
    <xf numFmtId="0" fontId="0" fillId="0" borderId="0" xfId="0" applyAlignment="1">
      <alignment horizontal="center" vertical="center" wrapText="1"/>
    </xf>
    <xf numFmtId="0" fontId="30" fillId="0" borderId="0" xfId="0" applyFont="1" applyAlignment="1">
      <alignment horizontal="left" wrapText="1"/>
    </xf>
    <xf numFmtId="0" fontId="30" fillId="0" borderId="0" xfId="0" applyFont="1" applyAlignment="1">
      <alignment horizontal="right" vertical="center"/>
    </xf>
    <xf numFmtId="0" fontId="29" fillId="39" borderId="0" xfId="0" applyFont="1" applyFill="1" applyAlignment="1">
      <alignment horizontal="center" vertical="center"/>
    </xf>
    <xf numFmtId="0" fontId="34" fillId="0" borderId="0" xfId="0" applyFont="1" applyAlignment="1">
      <alignment horizontal="center"/>
    </xf>
    <xf numFmtId="0" fontId="28" fillId="35" borderId="0" xfId="0" applyFont="1" applyFill="1" applyAlignment="1">
      <alignment horizontal="center" vertical="center"/>
    </xf>
    <xf numFmtId="0" fontId="31" fillId="2" borderId="0" xfId="0" applyFont="1" applyFill="1" applyAlignment="1">
      <alignment vertical="center" wrapText="1"/>
    </xf>
    <xf numFmtId="0" fontId="30" fillId="2" borderId="0" xfId="0" applyFont="1" applyFill="1" applyAlignment="1">
      <alignment vertical="center"/>
    </xf>
    <xf numFmtId="0" fontId="30" fillId="2" borderId="0" xfId="0" applyFont="1" applyFill="1" applyAlignment="1">
      <alignment horizontal="center" vertical="center" wrapText="1"/>
    </xf>
    <xf numFmtId="0" fontId="37" fillId="2" borderId="0" xfId="3" applyFont="1" applyFill="1" applyAlignment="1" applyProtection="1">
      <alignment vertical="center"/>
      <protection locked="0"/>
    </xf>
    <xf numFmtId="0" fontId="37" fillId="2" borderId="0" xfId="3" applyFont="1" applyFill="1" applyAlignment="1" applyProtection="1">
      <alignment horizontal="left"/>
    </xf>
    <xf numFmtId="0" fontId="5" fillId="3" borderId="0" xfId="0" applyFont="1" applyFill="1" applyAlignment="1">
      <alignment horizontal="center" vertical="center" wrapText="1"/>
    </xf>
    <xf numFmtId="164" fontId="0" fillId="0" borderId="0" xfId="0" applyNumberFormat="1" applyAlignment="1">
      <alignment horizontal="center" vertical="center"/>
    </xf>
    <xf numFmtId="0" fontId="5" fillId="3" borderId="0" xfId="0" applyFont="1" applyFill="1" applyAlignment="1">
      <alignment horizontal="center" vertical="center"/>
    </xf>
    <xf numFmtId="164" fontId="39" fillId="3" borderId="2" xfId="2" applyNumberFormat="1" applyFont="1" applyFill="1" applyBorder="1" applyAlignment="1">
      <alignment horizontal="right"/>
    </xf>
    <xf numFmtId="44" fontId="39" fillId="3" borderId="2" xfId="2" applyFont="1" applyFill="1" applyBorder="1" applyAlignment="1">
      <alignment horizontal="right"/>
    </xf>
    <xf numFmtId="0" fontId="7" fillId="37" borderId="0" xfId="0" applyFont="1" applyFill="1" applyAlignment="1">
      <alignment horizontal="center" vertical="center"/>
    </xf>
    <xf numFmtId="0" fontId="28" fillId="0" borderId="0" xfId="0" applyFont="1" applyAlignment="1">
      <alignment horizontal="center" vertical="center" wrapText="1"/>
    </xf>
    <xf numFmtId="0" fontId="37" fillId="2" borderId="0" xfId="3" applyFont="1" applyFill="1" applyProtection="1">
      <protection locked="0"/>
    </xf>
    <xf numFmtId="0" fontId="33" fillId="0" borderId="0" xfId="0" applyFont="1" applyAlignment="1">
      <alignment vertical="center" wrapText="1"/>
    </xf>
    <xf numFmtId="0" fontId="33" fillId="0" borderId="12" xfId="0" applyFont="1" applyBorder="1" applyAlignment="1">
      <alignment vertical="center" wrapText="1"/>
    </xf>
    <xf numFmtId="0" fontId="33" fillId="0" borderId="0" xfId="0" applyFont="1" applyAlignment="1">
      <alignment vertical="center"/>
    </xf>
    <xf numFmtId="0" fontId="20" fillId="0" borderId="0" xfId="0" applyFont="1" applyAlignment="1">
      <alignment vertical="center"/>
    </xf>
    <xf numFmtId="0" fontId="30" fillId="0" borderId="0" xfId="0" applyFont="1" applyAlignment="1">
      <alignment horizontal="justify" vertical="center" wrapText="1"/>
    </xf>
    <xf numFmtId="0" fontId="40" fillId="36" borderId="0" xfId="3" applyFont="1" applyFill="1" applyAlignment="1" applyProtection="1">
      <alignment horizontal="center" vertical="center" wrapText="1"/>
      <protection locked="0"/>
    </xf>
    <xf numFmtId="0" fontId="7" fillId="35" borderId="0" xfId="0" applyFont="1" applyFill="1" applyAlignment="1">
      <alignment horizontal="center" vertical="center"/>
    </xf>
    <xf numFmtId="0" fontId="41" fillId="3" borderId="0" xfId="0" applyFont="1" applyFill="1" applyAlignment="1" applyProtection="1">
      <alignment horizontal="center" vertical="center" wrapText="1"/>
      <protection locked="0"/>
    </xf>
  </cellXfs>
  <cellStyles count="47">
    <cellStyle name="20% - Accent1" xfId="19" builtinId="30" customBuiltin="1"/>
    <cellStyle name="20% - Accent2" xfId="22" builtinId="34" customBuiltin="1"/>
    <cellStyle name="20% - Accent3" xfId="25" builtinId="38" customBuiltin="1"/>
    <cellStyle name="20% - Accent4" xfId="28" builtinId="42" customBuiltin="1"/>
    <cellStyle name="20% - Accent5" xfId="31" builtinId="46" customBuiltin="1"/>
    <cellStyle name="20% - Accent6" xfId="34" builtinId="50" customBuiltin="1"/>
    <cellStyle name="40% - Accent1" xfId="20" builtinId="31" customBuiltin="1"/>
    <cellStyle name="40% - Accent2" xfId="23" builtinId="35" customBuiltin="1"/>
    <cellStyle name="40% - Accent3" xfId="26" builtinId="39" customBuiltin="1"/>
    <cellStyle name="40% - Accent4" xfId="29" builtinId="43" customBuiltin="1"/>
    <cellStyle name="40% - Accent5" xfId="32" builtinId="47" customBuiltin="1"/>
    <cellStyle name="40% - Accent6" xfId="35" builtinId="51" customBuiltin="1"/>
    <cellStyle name="60% - Accent1 2" xfId="40" xr:uid="{00000000-0005-0000-0000-00000C000000}"/>
    <cellStyle name="60% - Accent2 2" xfId="41" xr:uid="{00000000-0005-0000-0000-00000D000000}"/>
    <cellStyle name="60% - Accent3 2" xfId="42" xr:uid="{00000000-0005-0000-0000-00000E000000}"/>
    <cellStyle name="60% - Accent4 2" xfId="43" xr:uid="{00000000-0005-0000-0000-00000F000000}"/>
    <cellStyle name="60% - Accent5 2" xfId="44" xr:uid="{00000000-0005-0000-0000-000010000000}"/>
    <cellStyle name="60% - Accent6 2" xfId="45" xr:uid="{00000000-0005-0000-0000-000011000000}"/>
    <cellStyle name="Accent1" xfId="18" builtinId="29" customBuiltin="1"/>
    <cellStyle name="Accent2" xfId="21" builtinId="33" customBuiltin="1"/>
    <cellStyle name="Accent3" xfId="24" builtinId="37" customBuiltin="1"/>
    <cellStyle name="Accent4" xfId="27" builtinId="41" customBuiltin="1"/>
    <cellStyle name="Accent5" xfId="30" builtinId="45" customBuiltin="1"/>
    <cellStyle name="Accent6" xfId="33" builtinId="49" customBuiltin="1"/>
    <cellStyle name="Bad" xfId="9" builtinId="27" customBuiltin="1"/>
    <cellStyle name="Calculation" xfId="12" builtinId="22" customBuiltin="1"/>
    <cellStyle name="Check Cell" xfId="14" builtinId="23" customBuiltin="1"/>
    <cellStyle name="Comma" xfId="1" builtinId="3"/>
    <cellStyle name="Currency" xfId="2" builtinId="4"/>
    <cellStyle name="Explanatory Text" xfId="16"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Hyperlink" xfId="3" builtinId="8"/>
    <cellStyle name="Hyperlink 2" xfId="46" xr:uid="{00000000-0005-0000-0000-000024000000}"/>
    <cellStyle name="Input" xfId="10" builtinId="20" customBuiltin="1"/>
    <cellStyle name="Linked Cell" xfId="13" builtinId="24" customBuiltin="1"/>
    <cellStyle name="Neutral 2" xfId="38" xr:uid="{00000000-0005-0000-0000-000027000000}"/>
    <cellStyle name="Normal" xfId="0" builtinId="0"/>
    <cellStyle name="Normal 2" xfId="36" xr:uid="{00000000-0005-0000-0000-000029000000}"/>
    <cellStyle name="Note 2" xfId="39" xr:uid="{00000000-0005-0000-0000-00002A000000}"/>
    <cellStyle name="Output" xfId="11" builtinId="21" customBuiltin="1"/>
    <cellStyle name="Title 2" xfId="37" xr:uid="{00000000-0005-0000-0000-00002C000000}"/>
    <cellStyle name="Total" xfId="17" builtinId="25" customBuiltin="1"/>
    <cellStyle name="Warning Text" xfId="15" builtinId="11" customBuiltin="1"/>
  </cellStyles>
  <dxfs count="23">
    <dxf>
      <border>
        <left style="thin">
          <color auto="1"/>
        </left>
        <right style="thin">
          <color auto="1"/>
        </right>
        <top style="thin">
          <color auto="1"/>
        </top>
        <bottom style="thin">
          <color auto="1"/>
        </bottom>
        <vertical/>
        <horizontal/>
      </border>
    </dxf>
    <dxf>
      <fill>
        <patternFill>
          <bgColor rgb="FFFEDD79"/>
        </patternFill>
      </fill>
      <border>
        <left style="thin">
          <color auto="1"/>
        </left>
        <right style="thin">
          <color auto="1"/>
        </right>
        <top style="thin">
          <color auto="1"/>
        </top>
        <bottom style="thin">
          <color auto="1"/>
        </bottom>
      </border>
    </dxf>
    <dxf>
      <fill>
        <patternFill>
          <bgColor rgb="FF76B7DF"/>
        </patternFill>
      </fill>
      <border>
        <left style="thin">
          <color auto="1"/>
        </left>
        <right style="thin">
          <color auto="1"/>
        </right>
        <top style="thin">
          <color auto="1"/>
        </top>
        <bottom style="thin">
          <color auto="1"/>
        </bottom>
      </border>
    </dxf>
    <dxf>
      <fill>
        <patternFill>
          <bgColor rgb="FFFEDD79"/>
        </patternFill>
      </fill>
      <border>
        <left style="thin">
          <color auto="1"/>
        </left>
        <right style="thin">
          <color auto="1"/>
        </right>
        <top style="thin">
          <color auto="1"/>
        </top>
        <bottom style="thin">
          <color auto="1"/>
        </bottom>
        <vertical/>
        <horizontal/>
      </border>
    </dxf>
    <dxf>
      <fill>
        <patternFill>
          <bgColor rgb="FF76B7DF"/>
        </patternFill>
      </fill>
    </dxf>
    <dxf>
      <font>
        <color rgb="FFC00000"/>
      </font>
      <fill>
        <patternFill>
          <bgColor rgb="FFFFFF00"/>
        </patternFill>
      </fill>
    </dxf>
    <dxf>
      <font>
        <b/>
        <i val="0"/>
        <color rgb="FF0070C0"/>
      </font>
      <fill>
        <patternFill>
          <bgColor rgb="FFFCE5D8"/>
        </patternFill>
      </fill>
      <border>
        <left style="thin">
          <color auto="1"/>
        </left>
        <right style="thin">
          <color auto="1"/>
        </right>
        <top style="thin">
          <color auto="1"/>
        </top>
        <bottom style="thin">
          <color auto="1"/>
        </bottom>
        <vertical/>
        <horizontal/>
      </border>
    </dxf>
    <dxf>
      <fill>
        <patternFill>
          <bgColor rgb="FFFCE5D8"/>
        </patternFill>
      </fill>
      <border>
        <left style="thin">
          <color auto="1"/>
        </left>
        <right style="thin">
          <color auto="1"/>
        </right>
        <top style="thin">
          <color auto="1"/>
        </top>
        <bottom style="thin">
          <color auto="1"/>
        </bottom>
        <vertical/>
        <horizontal/>
      </border>
    </dxf>
    <dxf>
      <font>
        <b/>
        <i val="0"/>
        <color rgb="FF0070C0"/>
      </font>
      <fill>
        <patternFill>
          <bgColor rgb="FFFCE5D8"/>
        </patternFill>
      </fill>
      <border>
        <left style="thin">
          <color auto="1"/>
        </left>
        <right style="thin">
          <color auto="1"/>
        </right>
        <top style="thin">
          <color auto="1"/>
        </top>
        <bottom style="thin">
          <color auto="1"/>
        </bottom>
        <vertical/>
        <horizontal/>
      </border>
    </dxf>
    <dxf>
      <fill>
        <patternFill>
          <bgColor rgb="FFCCFFFF"/>
        </patternFill>
      </fill>
    </dxf>
    <dxf>
      <fill>
        <patternFill>
          <bgColor rgb="FFCCFFCC"/>
        </patternFill>
      </fill>
    </dxf>
    <dxf>
      <border>
        <left style="thin">
          <color auto="1"/>
        </left>
        <right style="thin">
          <color auto="1"/>
        </right>
        <top style="thin">
          <color auto="1"/>
        </top>
        <bottom style="thin">
          <color auto="1"/>
        </bottom>
        <vertical/>
        <horizontal/>
      </border>
    </dxf>
    <dxf>
      <fill>
        <patternFill>
          <bgColor rgb="FF76B7DF"/>
        </patternFill>
      </fill>
      <border>
        <left style="thin">
          <color auto="1"/>
        </left>
        <right style="thin">
          <color auto="1"/>
        </right>
        <top style="thin">
          <color auto="1"/>
        </top>
        <bottom style="thin">
          <color auto="1"/>
        </bottom>
      </border>
    </dxf>
    <dxf>
      <fill>
        <patternFill>
          <bgColor rgb="FFFEDD79"/>
        </patternFill>
      </fill>
      <border>
        <left style="thin">
          <color auto="1"/>
        </left>
        <right style="thin">
          <color auto="1"/>
        </right>
        <top style="thin">
          <color auto="1"/>
        </top>
        <bottom style="thin">
          <color auto="1"/>
        </bottom>
        <vertical/>
        <horizontal/>
      </border>
    </dxf>
    <dxf>
      <fill>
        <patternFill>
          <bgColor rgb="FF76B7DF"/>
        </patternFill>
      </fill>
      <border>
        <left style="thin">
          <color auto="1"/>
        </left>
        <right style="thin">
          <color auto="1"/>
        </right>
        <top style="thin">
          <color auto="1"/>
        </top>
        <bottom style="thin">
          <color auto="1"/>
        </bottom>
        <vertical/>
        <horizontal/>
      </border>
    </dxf>
    <dxf>
      <font>
        <color theme="1"/>
      </font>
      <fill>
        <patternFill patternType="solid">
          <fgColor indexed="64"/>
          <bgColor theme="0"/>
        </patternFill>
      </fill>
    </dxf>
    <dxf>
      <fill>
        <patternFill>
          <bgColor rgb="FFCCFFCC"/>
        </patternFill>
      </fill>
    </dxf>
    <dxf>
      <fill>
        <patternFill>
          <bgColor rgb="FFCCFFFF"/>
        </patternFill>
      </fill>
    </dxf>
    <dxf>
      <border>
        <left style="thin">
          <color auto="1"/>
        </left>
        <right style="thin">
          <color auto="1"/>
        </right>
        <top style="thin">
          <color auto="1"/>
        </top>
        <bottom style="thin">
          <color auto="1"/>
        </bottom>
        <vertical/>
        <horizontal/>
      </border>
    </dxf>
    <dxf>
      <fill>
        <patternFill>
          <bgColor rgb="FF76B7DF"/>
        </patternFill>
      </fill>
    </dxf>
    <dxf>
      <fill>
        <patternFill>
          <bgColor rgb="FFFEDD79"/>
        </patternFill>
      </fill>
      <border>
        <left style="thin">
          <color auto="1"/>
        </left>
        <right style="thin">
          <color auto="1"/>
        </right>
        <top style="thin">
          <color auto="1"/>
        </top>
        <bottom style="thin">
          <color auto="1"/>
        </bottom>
      </border>
    </dxf>
    <dxf>
      <fill>
        <patternFill>
          <bgColor rgb="FFFEDD79"/>
        </patternFill>
      </fill>
      <border>
        <left style="thin">
          <color auto="1"/>
        </left>
        <right style="thin">
          <color auto="1"/>
        </right>
        <top style="thin">
          <color auto="1"/>
        </top>
        <bottom style="thin">
          <color auto="1"/>
        </bottom>
        <vertical/>
        <horizontal/>
      </border>
    </dxf>
    <dxf>
      <fill>
        <patternFill>
          <bgColor rgb="FF76B7DF"/>
        </patternFill>
      </fill>
      <border>
        <left style="thin">
          <color auto="1"/>
        </left>
        <right style="thin">
          <color auto="1"/>
        </right>
        <top style="thin">
          <color auto="1"/>
        </top>
        <bottom style="thin">
          <color auto="1"/>
        </bottom>
        <vertical/>
        <horizontal/>
      </border>
    </dxf>
  </dxfs>
  <tableStyles count="0" defaultTableStyle="TableStyleMedium9" defaultPivotStyle="PivotStyleMedium4"/>
  <colors>
    <mruColors>
      <color rgb="FF76B7DF"/>
      <color rgb="FFFCE5D8"/>
      <color rgb="FFFEDD79"/>
      <color rgb="FF87A686"/>
      <color rgb="FFC1E4F5"/>
      <color rgb="FF1D27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295275</xdr:colOff>
      <xdr:row>0</xdr:row>
      <xdr:rowOff>276225</xdr:rowOff>
    </xdr:from>
    <xdr:to>
      <xdr:col>3</xdr:col>
      <xdr:colOff>590550</xdr:colOff>
      <xdr:row>2</xdr:row>
      <xdr:rowOff>532899</xdr:rowOff>
    </xdr:to>
    <xdr:pic>
      <xdr:nvPicPr>
        <xdr:cNvPr id="3" name="Picture 2">
          <a:extLst>
            <a:ext uri="{FF2B5EF4-FFF2-40B4-BE49-F238E27FC236}">
              <a16:creationId xmlns:a16="http://schemas.microsoft.com/office/drawing/2014/main" id="{114EBB20-A409-4769-A5C0-1A2198E7E4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0175" y="276225"/>
          <a:ext cx="1209675" cy="1094874"/>
        </a:xfrm>
        <a:prstGeom prst="rect">
          <a:avLst/>
        </a:prstGeom>
      </xdr:spPr>
    </xdr:pic>
    <xdr:clientData/>
  </xdr:twoCellAnchor>
</xdr:wsDr>
</file>

<file path=xl/theme/theme1.xml><?xml version="1.0" encoding="utf-8"?>
<a:theme xmlns:a="http://schemas.openxmlformats.org/drawingml/2006/main" name="Office Theme">
  <a:themeElements>
    <a:clrScheme name="2024 Branding">
      <a:dk1>
        <a:sysClr val="windowText" lastClr="000000"/>
      </a:dk1>
      <a:lt1>
        <a:sysClr val="window" lastClr="FFFFFF"/>
      </a:lt1>
      <a:dk2>
        <a:srgbClr val="44546A"/>
      </a:dk2>
      <a:lt2>
        <a:srgbClr val="E7E6E6"/>
      </a:lt2>
      <a:accent1>
        <a:srgbClr val="4581BE"/>
      </a:accent1>
      <a:accent2>
        <a:srgbClr val="1E284E"/>
      </a:accent2>
      <a:accent3>
        <a:srgbClr val="A8001F"/>
      </a:accent3>
      <a:accent4>
        <a:srgbClr val="106359"/>
      </a:accent4>
      <a:accent5>
        <a:srgbClr val="ECB900"/>
      </a:accent5>
      <a:accent6>
        <a:srgbClr val="7B8283"/>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submissions@coaemsp.org" TargetMode="External"/><Relationship Id="rId2" Type="http://schemas.openxmlformats.org/officeDocument/2006/relationships/hyperlink" Target="mailto:accounting@coaemsp.org" TargetMode="External"/><Relationship Id="rId1" Type="http://schemas.openxmlformats.org/officeDocument/2006/relationships/hyperlink" Target="https://coaemsp.org/policies-procedures"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B1:W68"/>
  <sheetViews>
    <sheetView showGridLines="0" showZeros="0" tabSelected="1" showOutlineSymbols="0" topLeftCell="A3" zoomScaleNormal="100" zoomScalePageLayoutView="125" workbookViewId="0">
      <selection activeCell="D10" sqref="D10:M10"/>
    </sheetView>
  </sheetViews>
  <sheetFormatPr defaultColWidth="11" defaultRowHeight="15.75" x14ac:dyDescent="0.25"/>
  <cols>
    <col min="1" max="1" width="2.5" customWidth="1"/>
    <col min="2" max="3" width="12" customWidth="1"/>
    <col min="4" max="13" width="11" customWidth="1"/>
    <col min="14" max="14" width="2.5" customWidth="1"/>
  </cols>
  <sheetData>
    <row r="1" spans="2:23" s="1" customFormat="1" ht="42" customHeight="1" x14ac:dyDescent="0.25">
      <c r="B1" s="18"/>
      <c r="C1" s="18"/>
      <c r="D1" s="18"/>
      <c r="E1" s="18"/>
      <c r="F1" s="18"/>
      <c r="G1" s="18"/>
      <c r="H1" s="18"/>
      <c r="I1" s="18"/>
      <c r="J1" s="18"/>
      <c r="K1" s="18"/>
      <c r="L1" s="18"/>
      <c r="M1" s="18"/>
    </row>
    <row r="2" spans="2:23" s="1" customFormat="1" ht="24" customHeight="1" x14ac:dyDescent="0.25">
      <c r="B2" s="18"/>
      <c r="C2" s="18"/>
      <c r="D2" s="63" t="s">
        <v>89</v>
      </c>
      <c r="E2" s="63"/>
      <c r="F2" s="63"/>
      <c r="G2" s="63"/>
      <c r="H2" s="63"/>
      <c r="I2" s="63"/>
      <c r="J2" s="63"/>
      <c r="K2" s="63"/>
      <c r="L2" s="63"/>
      <c r="M2" s="18"/>
    </row>
    <row r="3" spans="2:23" ht="60.75" customHeight="1" x14ac:dyDescent="0.25">
      <c r="B3" s="18"/>
      <c r="C3" s="18"/>
      <c r="D3" s="63"/>
      <c r="E3" s="63"/>
      <c r="F3" s="63"/>
      <c r="G3" s="63"/>
      <c r="H3" s="63"/>
      <c r="I3" s="63"/>
      <c r="J3" s="63"/>
      <c r="K3" s="63"/>
      <c r="L3" s="63"/>
      <c r="M3" s="18"/>
      <c r="W3" s="17"/>
    </row>
    <row r="4" spans="2:23" s="2" customFormat="1" ht="32.1" customHeight="1" x14ac:dyDescent="0.25">
      <c r="B4" s="49" t="s">
        <v>87</v>
      </c>
      <c r="C4" s="49"/>
      <c r="D4" s="49"/>
      <c r="E4" s="49"/>
      <c r="F4" s="49"/>
      <c r="G4" s="49"/>
      <c r="H4" s="49"/>
      <c r="I4" s="49"/>
      <c r="J4" s="49"/>
      <c r="K4" s="49"/>
      <c r="L4" s="49"/>
      <c r="M4" s="49"/>
      <c r="S4" s="10">
        <v>2025</v>
      </c>
      <c r="T4" s="11"/>
      <c r="U4" s="10" t="s">
        <v>15</v>
      </c>
      <c r="V4" s="10"/>
      <c r="W4" s="12" t="s">
        <v>27</v>
      </c>
    </row>
    <row r="5" spans="2:23" ht="25.5" customHeight="1" x14ac:dyDescent="0.3">
      <c r="B5" s="50" t="s">
        <v>0</v>
      </c>
      <c r="C5" s="50"/>
      <c r="D5" s="50"/>
      <c r="E5" s="50"/>
      <c r="F5" s="50"/>
      <c r="G5" s="50"/>
      <c r="H5" s="50"/>
      <c r="I5" s="50"/>
      <c r="J5" s="50"/>
      <c r="K5" s="50"/>
      <c r="L5" s="50"/>
      <c r="M5" s="50"/>
      <c r="S5" s="10">
        <v>2026</v>
      </c>
      <c r="T5" s="10"/>
      <c r="U5" s="10" t="s">
        <v>16</v>
      </c>
      <c r="V5" s="10"/>
      <c r="W5" s="12" t="s">
        <v>28</v>
      </c>
    </row>
    <row r="6" spans="2:23" ht="39" customHeight="1" x14ac:dyDescent="0.25">
      <c r="C6" s="48" t="s">
        <v>77</v>
      </c>
      <c r="D6" s="48"/>
      <c r="E6" s="48"/>
      <c r="F6" s="48"/>
      <c r="G6" s="47" t="s">
        <v>90</v>
      </c>
      <c r="H6" s="36"/>
      <c r="I6" s="36"/>
      <c r="J6" s="36"/>
      <c r="K6" s="36"/>
      <c r="R6" s="5"/>
      <c r="S6" s="10">
        <v>2027</v>
      </c>
      <c r="T6" s="10"/>
      <c r="U6" s="10"/>
      <c r="V6" s="10"/>
      <c r="W6" s="12" t="s">
        <v>27</v>
      </c>
    </row>
    <row r="7" spans="2:23" x14ac:dyDescent="0.25">
      <c r="S7" s="10">
        <v>2028</v>
      </c>
      <c r="T7" s="10"/>
      <c r="U7" s="10" t="s">
        <v>17</v>
      </c>
      <c r="V7" s="10"/>
      <c r="W7" s="12" t="s">
        <v>30</v>
      </c>
    </row>
    <row r="8" spans="2:23" ht="30" customHeight="1" x14ac:dyDescent="0.25">
      <c r="B8" s="51" t="s">
        <v>1</v>
      </c>
      <c r="C8" s="51"/>
      <c r="D8" s="51"/>
      <c r="E8" s="51"/>
      <c r="F8" s="51"/>
      <c r="G8" s="51"/>
      <c r="H8" s="51"/>
      <c r="I8" s="51"/>
      <c r="J8" s="51"/>
      <c r="K8" s="51"/>
      <c r="L8" s="51"/>
      <c r="M8" s="51"/>
      <c r="S8" s="10">
        <v>2029</v>
      </c>
      <c r="T8" s="10"/>
      <c r="U8" s="10" t="s">
        <v>18</v>
      </c>
      <c r="V8" s="10"/>
      <c r="W8" s="12" t="s">
        <v>29</v>
      </c>
    </row>
    <row r="9" spans="2:23" x14ac:dyDescent="0.25">
      <c r="S9" s="10">
        <v>2030</v>
      </c>
      <c r="T9" s="10"/>
      <c r="U9" s="10" t="s">
        <v>19</v>
      </c>
      <c r="V9" s="10"/>
      <c r="W9" s="12" t="s">
        <v>31</v>
      </c>
    </row>
    <row r="10" spans="2:23" x14ac:dyDescent="0.25">
      <c r="B10" s="37" t="s">
        <v>91</v>
      </c>
      <c r="C10" s="37"/>
      <c r="D10" s="34"/>
      <c r="E10" s="34"/>
      <c r="F10" s="34"/>
      <c r="G10" s="34"/>
      <c r="H10" s="34"/>
      <c r="I10" s="34"/>
      <c r="J10" s="34"/>
      <c r="K10" s="34"/>
      <c r="L10" s="34"/>
      <c r="M10" s="34"/>
      <c r="S10" s="10">
        <v>2031</v>
      </c>
      <c r="T10" s="10"/>
      <c r="U10" s="10" t="s">
        <v>20</v>
      </c>
      <c r="V10" s="10"/>
      <c r="W10" s="12" t="s">
        <v>32</v>
      </c>
    </row>
    <row r="11" spans="2:23" x14ac:dyDescent="0.25">
      <c r="B11" s="37" t="s">
        <v>2</v>
      </c>
      <c r="C11" s="37"/>
      <c r="D11" s="34"/>
      <c r="E11" s="34"/>
      <c r="F11" s="34"/>
      <c r="G11" s="34"/>
      <c r="H11" s="34"/>
      <c r="I11" s="34"/>
      <c r="J11" s="34"/>
      <c r="K11" s="34"/>
      <c r="L11" s="34"/>
      <c r="M11" s="34"/>
      <c r="S11" s="10">
        <v>2032</v>
      </c>
      <c r="T11" s="10"/>
      <c r="U11" s="10" t="s">
        <v>21</v>
      </c>
      <c r="V11" s="10"/>
      <c r="W11" s="12" t="s">
        <v>33</v>
      </c>
    </row>
    <row r="12" spans="2:23" x14ac:dyDescent="0.25">
      <c r="B12" s="37" t="s">
        <v>3</v>
      </c>
      <c r="C12" s="37"/>
      <c r="D12" s="34"/>
      <c r="E12" s="34"/>
      <c r="F12" s="34"/>
      <c r="G12" s="34"/>
      <c r="H12" s="34"/>
      <c r="I12" s="34"/>
      <c r="J12" s="34"/>
      <c r="K12" s="34"/>
      <c r="L12" s="34"/>
      <c r="M12" s="34"/>
      <c r="S12" s="10"/>
      <c r="T12" s="10"/>
      <c r="U12" s="10" t="s">
        <v>22</v>
      </c>
      <c r="V12" s="10"/>
      <c r="W12" s="12" t="s">
        <v>73</v>
      </c>
    </row>
    <row r="13" spans="2:23" x14ac:dyDescent="0.25">
      <c r="B13" s="37" t="s">
        <v>4</v>
      </c>
      <c r="C13" s="37"/>
      <c r="D13" s="34"/>
      <c r="E13" s="34"/>
      <c r="F13" s="34"/>
      <c r="G13" s="34"/>
      <c r="H13" s="21" t="s">
        <v>12</v>
      </c>
      <c r="I13" s="34"/>
      <c r="J13" s="34"/>
      <c r="K13" s="21" t="s">
        <v>13</v>
      </c>
      <c r="L13" s="34"/>
      <c r="M13" s="34"/>
      <c r="S13" s="10"/>
      <c r="T13" s="10"/>
      <c r="U13" s="10" t="s">
        <v>23</v>
      </c>
      <c r="V13" s="10"/>
      <c r="W13" s="12" t="s">
        <v>34</v>
      </c>
    </row>
    <row r="14" spans="2:23" x14ac:dyDescent="0.25">
      <c r="B14" s="20"/>
      <c r="C14" s="20"/>
      <c r="D14" s="20"/>
      <c r="E14" s="20"/>
      <c r="F14" s="20"/>
      <c r="G14" s="20"/>
      <c r="H14" s="20"/>
      <c r="I14" s="20"/>
      <c r="J14" s="20"/>
      <c r="K14" s="20"/>
      <c r="L14" s="20"/>
      <c r="M14" s="20"/>
      <c r="S14" s="10"/>
      <c r="T14" s="10"/>
      <c r="U14" s="10" t="s">
        <v>24</v>
      </c>
      <c r="V14" s="10"/>
      <c r="W14" s="12" t="s">
        <v>35</v>
      </c>
    </row>
    <row r="15" spans="2:23" x14ac:dyDescent="0.25">
      <c r="B15" s="37" t="s">
        <v>14</v>
      </c>
      <c r="C15" s="37"/>
      <c r="D15" s="34"/>
      <c r="E15" s="34"/>
      <c r="F15" s="34"/>
      <c r="G15" s="34"/>
      <c r="H15" s="34"/>
      <c r="I15" s="34"/>
      <c r="J15" s="34"/>
      <c r="K15" s="34"/>
      <c r="L15" s="34"/>
      <c r="M15" s="34"/>
      <c r="S15" s="10"/>
      <c r="T15" s="10"/>
      <c r="U15" s="10" t="s">
        <v>25</v>
      </c>
      <c r="V15" s="10"/>
      <c r="W15" s="12" t="s">
        <v>36</v>
      </c>
    </row>
    <row r="16" spans="2:23" x14ac:dyDescent="0.25">
      <c r="B16" s="37" t="s">
        <v>5</v>
      </c>
      <c r="C16" s="37"/>
      <c r="D16" s="34"/>
      <c r="E16" s="34"/>
      <c r="F16" s="34"/>
      <c r="G16" s="34"/>
      <c r="H16" s="34"/>
      <c r="I16" s="34"/>
      <c r="J16" s="34"/>
      <c r="K16" s="34"/>
      <c r="L16" s="34"/>
      <c r="M16" s="34"/>
      <c r="S16" s="10"/>
      <c r="T16" s="10"/>
      <c r="U16" s="10" t="s">
        <v>26</v>
      </c>
      <c r="V16" s="10"/>
      <c r="W16" s="12" t="s">
        <v>37</v>
      </c>
    </row>
    <row r="17" spans="2:23" x14ac:dyDescent="0.25">
      <c r="B17" s="37" t="s">
        <v>6</v>
      </c>
      <c r="C17" s="37"/>
      <c r="D17" s="34"/>
      <c r="E17" s="34"/>
      <c r="F17" s="34"/>
      <c r="G17" s="34"/>
      <c r="H17" s="34"/>
      <c r="I17" s="34"/>
      <c r="J17" s="34"/>
      <c r="K17" s="34"/>
      <c r="L17" s="34"/>
      <c r="M17" s="34"/>
      <c r="S17" s="10"/>
      <c r="T17" s="10"/>
      <c r="U17" s="10"/>
      <c r="V17" s="10"/>
      <c r="W17" s="12" t="s">
        <v>41</v>
      </c>
    </row>
    <row r="18" spans="2:23" x14ac:dyDescent="0.25">
      <c r="B18" s="20"/>
      <c r="C18" s="20"/>
      <c r="D18" s="20"/>
      <c r="E18" s="20"/>
      <c r="F18" s="20"/>
      <c r="G18" s="20"/>
      <c r="H18" s="20"/>
      <c r="I18" s="20"/>
      <c r="J18" s="20"/>
      <c r="K18" s="20"/>
      <c r="L18" s="20"/>
      <c r="M18" s="20"/>
      <c r="S18" s="10"/>
      <c r="T18" s="10"/>
      <c r="U18" s="10"/>
      <c r="V18" s="10"/>
      <c r="W18" s="12" t="s">
        <v>38</v>
      </c>
    </row>
    <row r="19" spans="2:23" x14ac:dyDescent="0.25">
      <c r="B19" s="20"/>
      <c r="C19" s="35" t="s">
        <v>7</v>
      </c>
      <c r="D19" s="35"/>
      <c r="E19" s="35"/>
      <c r="F19" s="19" t="s">
        <v>8</v>
      </c>
      <c r="G19" s="31"/>
      <c r="H19" s="19" t="s">
        <v>9</v>
      </c>
      <c r="I19" s="32"/>
      <c r="J19" s="20"/>
      <c r="K19" s="20"/>
      <c r="L19" s="20"/>
      <c r="M19" s="20"/>
      <c r="S19" s="10"/>
      <c r="T19" s="10"/>
      <c r="U19" s="10"/>
      <c r="V19" s="10"/>
      <c r="W19" s="12" t="s">
        <v>39</v>
      </c>
    </row>
    <row r="20" spans="2:23" x14ac:dyDescent="0.25">
      <c r="S20" s="10"/>
      <c r="T20" s="10"/>
      <c r="U20" s="10"/>
      <c r="V20" s="10"/>
      <c r="W20" s="12" t="s">
        <v>40</v>
      </c>
    </row>
    <row r="21" spans="2:23" ht="13.5" customHeight="1" x14ac:dyDescent="0.25">
      <c r="B21" s="62"/>
      <c r="C21" s="62"/>
      <c r="D21" s="62"/>
      <c r="E21" s="62"/>
      <c r="F21" s="62"/>
      <c r="G21" s="62"/>
      <c r="H21" s="62"/>
      <c r="I21" s="62"/>
      <c r="J21" s="62"/>
      <c r="K21" s="62"/>
      <c r="L21" s="62"/>
      <c r="M21" s="62"/>
      <c r="R21" s="6"/>
      <c r="S21" s="15"/>
      <c r="T21" s="10"/>
      <c r="U21" s="10"/>
      <c r="V21" s="10"/>
      <c r="W21" s="12" t="s">
        <v>52</v>
      </c>
    </row>
    <row r="22" spans="2:23" ht="51.75" customHeight="1" x14ac:dyDescent="0.25">
      <c r="B22" s="33" t="s">
        <v>94</v>
      </c>
      <c r="C22" s="33"/>
      <c r="D22" s="33"/>
      <c r="E22" s="33"/>
      <c r="F22" s="33"/>
      <c r="G22" s="33"/>
      <c r="H22" s="33"/>
      <c r="I22" s="33"/>
      <c r="J22" s="33"/>
      <c r="K22" s="33"/>
      <c r="L22" s="33"/>
      <c r="M22" s="33"/>
      <c r="S22" s="10"/>
      <c r="T22" s="10"/>
      <c r="U22" s="10"/>
      <c r="V22" s="10"/>
      <c r="W22" s="12"/>
    </row>
    <row r="23" spans="2:23" x14ac:dyDescent="0.25">
      <c r="S23" s="10"/>
      <c r="T23" s="10"/>
      <c r="U23" s="10"/>
      <c r="V23" s="10"/>
      <c r="W23" s="12"/>
    </row>
    <row r="24" spans="2:23" ht="49.5" customHeight="1" x14ac:dyDescent="0.25">
      <c r="B24" s="25"/>
      <c r="C24" s="65" t="s">
        <v>93</v>
      </c>
      <c r="D24" s="65"/>
      <c r="E24" s="65"/>
      <c r="F24" s="65"/>
      <c r="G24" s="65"/>
      <c r="H24" s="65"/>
      <c r="I24" s="66"/>
      <c r="J24" s="30" t="s">
        <v>92</v>
      </c>
    </row>
    <row r="25" spans="2:23" ht="14.25" customHeight="1" x14ac:dyDescent="0.25">
      <c r="B25" s="26"/>
      <c r="G25" s="26"/>
    </row>
    <row r="26" spans="2:23" ht="49.5" customHeight="1" x14ac:dyDescent="0.25">
      <c r="B26" s="27"/>
      <c r="C26" s="65" t="str">
        <f>IF(J24="Yes","Which program level does the program sponsor currently have an invoice number, hold the status of CoAEMSP LoR, or hold CAAHEP accreditation for?",IF(J24="No","Which program level is the program sponsor applying for?",""))</f>
        <v/>
      </c>
      <c r="D26" s="65"/>
      <c r="E26" s="65"/>
      <c r="F26" s="65"/>
      <c r="G26" s="65"/>
      <c r="H26" s="65"/>
      <c r="I26" s="65"/>
      <c r="J26" s="29" t="s">
        <v>92</v>
      </c>
      <c r="K26" s="46"/>
      <c r="L26" s="46"/>
      <c r="M26" s="46"/>
      <c r="N26" s="46"/>
      <c r="O26" s="46"/>
    </row>
    <row r="27" spans="2:23" ht="49.5" customHeight="1" x14ac:dyDescent="0.25">
      <c r="B27" s="27"/>
      <c r="C27" s="45" t="str">
        <f>IF(OR(AND(J24="Yes",J26="Paramedic"),AND(J24="Yes",J26="AEMT")),"Provide the 5 or 6 digit CoAEMSP currently assigned program number","")</f>
        <v/>
      </c>
      <c r="D27" s="45"/>
      <c r="E27" s="45"/>
      <c r="F27" s="45"/>
      <c r="G27" s="45"/>
      <c r="H27" s="45"/>
      <c r="I27" s="45"/>
      <c r="J27" s="72"/>
      <c r="K27" s="46"/>
      <c r="L27" s="46"/>
      <c r="M27" s="46"/>
      <c r="N27" s="46"/>
      <c r="O27" s="46"/>
    </row>
    <row r="28" spans="2:23" x14ac:dyDescent="0.25">
      <c r="B28" s="26"/>
      <c r="G28" s="26"/>
    </row>
    <row r="29" spans="2:23" ht="39.75" customHeight="1" x14ac:dyDescent="0.25">
      <c r="B29" s="27"/>
      <c r="C29" s="67" t="str">
        <f>IF(AND(J24="Yes",J26&lt;&gt;"Please Select"),"Which program level is the program sponsor applying for?", "")</f>
        <v/>
      </c>
      <c r="D29" s="67"/>
      <c r="E29" s="67"/>
      <c r="F29" s="67"/>
      <c r="G29" s="67"/>
      <c r="H29" s="67"/>
      <c r="I29" s="67"/>
      <c r="J29" s="28" t="s">
        <v>92</v>
      </c>
      <c r="K29" s="68" t="str">
        <f>IF(AND(J26=J29,J26&lt;&gt;"Please Select",J29&lt;&gt;"Please Select"),"&lt;== Can't hold and apply for the same program level", "")</f>
        <v/>
      </c>
      <c r="L29" s="68"/>
      <c r="M29" s="68"/>
      <c r="N29" s="68"/>
      <c r="O29" s="68"/>
    </row>
    <row r="30" spans="2:23" ht="17.25" customHeight="1" x14ac:dyDescent="0.25">
      <c r="B30" s="26"/>
    </row>
    <row r="31" spans="2:23" ht="13.5" customHeight="1" x14ac:dyDescent="0.25">
      <c r="S31" s="10"/>
      <c r="T31" s="10"/>
      <c r="U31" s="10"/>
      <c r="V31" s="10"/>
      <c r="W31" s="12" t="s">
        <v>42</v>
      </c>
    </row>
    <row r="32" spans="2:23" ht="18.75" x14ac:dyDescent="0.25">
      <c r="B32" s="71" t="s">
        <v>75</v>
      </c>
      <c r="C32" s="71"/>
      <c r="D32" s="71"/>
      <c r="E32" s="71"/>
      <c r="F32" s="71"/>
      <c r="G32" s="71"/>
      <c r="H32" s="71"/>
      <c r="I32" s="71"/>
      <c r="J32" s="71"/>
      <c r="K32" s="71"/>
      <c r="L32" s="71"/>
      <c r="M32" s="71"/>
      <c r="S32" s="10"/>
      <c r="T32" s="10"/>
      <c r="U32" s="10"/>
      <c r="V32" s="10"/>
      <c r="W32" s="12" t="s">
        <v>43</v>
      </c>
    </row>
    <row r="33" spans="2:23" x14ac:dyDescent="0.25">
      <c r="S33" s="10"/>
      <c r="T33" s="10"/>
      <c r="U33" s="10"/>
      <c r="V33" s="10"/>
      <c r="W33" s="12" t="s">
        <v>44</v>
      </c>
    </row>
    <row r="34" spans="2:23" s="3" customFormat="1" ht="30" customHeight="1" x14ac:dyDescent="0.25">
      <c r="C34" s="57" t="str">
        <f>IF(AND(J24="Yes",J26="Paramedic",J29="AEMT"),"Abridged Letter of Review (LoR) Application / LSSR Evaluation Fee",IF(AND(J24="Yes",J26="AEMT",J29="Paramedic"),"Abridged Letter of Review (LoR) Application / LSSR Evaluation Fee",IF(OR(AND(J24="No",J26="Paramedic"),AND(J24="No",J26="AEMT")),"Letter of Review (LoR) Application Fee","")))</f>
        <v/>
      </c>
      <c r="D34" s="57"/>
      <c r="E34" s="57"/>
      <c r="F34" s="7"/>
      <c r="G34" s="59" t="str">
        <f>IF(OR(AND(J24="No",J26="Paramedic"),AND(J24="No",J26="AEMT")),"Self Study Report Evaluation Fee","")</f>
        <v/>
      </c>
      <c r="H34" s="59"/>
      <c r="I34" s="59"/>
      <c r="J34" s="7"/>
      <c r="K34" s="59" t="str">
        <f>IF(K35&lt;&gt;"", "Preliminary Site Visit Fee","")</f>
        <v/>
      </c>
      <c r="L34" s="59"/>
      <c r="M34" s="59"/>
      <c r="R34" s="4"/>
      <c r="S34" s="13"/>
      <c r="T34" s="14"/>
      <c r="U34" s="10"/>
      <c r="V34" s="10"/>
      <c r="W34" s="12" t="s">
        <v>47</v>
      </c>
    </row>
    <row r="35" spans="2:23" s="3" customFormat="1" ht="30" customHeight="1" x14ac:dyDescent="0.25">
      <c r="C35" s="58" t="str">
        <f>IF(AND(J24="No",J26="Paramedic"),1450,IF(AND(J24="No",J26="AEMT"),900,IF(AND(J24="Yes",J26="Paramedic",J29="AEMT"),1075,IF(AND(J24="Yes",J26="AEMT",J29="Paramedic"),1075,""))))</f>
        <v/>
      </c>
      <c r="D35" s="58"/>
      <c r="E35" s="58"/>
      <c r="F35" s="8"/>
      <c r="G35" s="58" t="str">
        <f>IF(AND(J24="No",J26="Paramedic"),1250,IF(AND(J24="No",J26="AEMT"),1250,IF(AND(J24="Yes",J26="Paramedic",J29="AEMT"),"","")))</f>
        <v/>
      </c>
      <c r="H35" s="58"/>
      <c r="I35" s="58"/>
      <c r="J35" s="7"/>
      <c r="K35" s="58" t="str">
        <f>IF(AND(J24="No",J26="Paramedic"),1350,IF(AND(J24="No",J26="AEMT"),1350,IF(OR(AND(J24="Yes",J26="Paramedic",J29="AEMT"),AND(J24="Yes",J26="AEMT",J29="Paramedic")),675,"")))</f>
        <v/>
      </c>
      <c r="L35" s="58"/>
      <c r="M35" s="58"/>
      <c r="R35" s="4"/>
      <c r="S35" s="13"/>
      <c r="T35" s="14"/>
      <c r="U35" s="10"/>
      <c r="V35" s="10"/>
      <c r="W35" s="12" t="s">
        <v>46</v>
      </c>
    </row>
    <row r="36" spans="2:23" x14ac:dyDescent="0.25">
      <c r="R36" s="5"/>
      <c r="S36" s="15"/>
      <c r="T36" s="10"/>
      <c r="U36" s="10"/>
      <c r="V36" s="10"/>
      <c r="W36" s="12" t="s">
        <v>45</v>
      </c>
    </row>
    <row r="37" spans="2:23" ht="3.75" customHeight="1" x14ac:dyDescent="0.25">
      <c r="S37" s="10"/>
      <c r="T37" s="10"/>
      <c r="U37" s="10"/>
      <c r="V37" s="10"/>
      <c r="W37" s="12" t="s">
        <v>48</v>
      </c>
    </row>
    <row r="38" spans="2:23" ht="228.75" customHeight="1" x14ac:dyDescent="0.25">
      <c r="C38" s="69" t="str">
        <f>IF(AND(J24="No",J26="Paramedic"),"Payments can be made by Automated Clearing House (ACH), credit card, or the “View and Pay Invoice” option that will appear in the email with the invoice. "&amp;"Payment may be made by check. Please verify the CoAEMSP mailing address is correct and that your CoAEMSP invoice number (e.g., 2XXXX-P) is referenced with your payment."&amp;"
All programs selecting to pay by ACH should email a payment advice to michelle@coaemsp.org. [A payment advice provides the details on a payment and provides advance notice to the recipient.]"&amp;"   
Fundamentals of Accreditation Workshop for the EMS Professions registration fees are separate and, in addition, to the LoR Application/Self-Study Report Evaluation fee."&amp;"  Programs must achieve the CoAEMSP Letter of Review (LoR) no later than two (2) years as outlined in CoAEMSP Policy I.A. Programs that do not achieve the LoR within the two (2) year period will have their application voided, "&amp;"forfeit all fees, and be required to follow the reapplication process (see Policy I.A. - Letter of Review (LoR) Application Process).  "&amp;"For more infomation on the policies regarding fees, use the following link to access the CoAEMSP website and locate the CoAEMSP Policy &amp; Procedures Manual Section X - Accreditation Fees.",IF(AND(J24="Yes",J26="Paramedic",J29="AEMT"),"Payments can be made by Automated Clearing House (ACH), credit card, or the “View and Pay Invoice” option that will appear in the email with the invoice. "&amp;"Payment may be made by check. Please verify the CoAEMSP mailing address is correct and that your CoAEMSP invoice number (e.g., 2XXXX-PA) or invoice number is referenced with your payment."&amp;"
All programs selecting to pay by ACH should email a payment advice to michelle@coaemsp.org. [A payment advice provides the details on a payment and provides advance notice to the recipient.]"&amp;"   
Programs must achieve the CoAEMSP Letter of Review (LoR) no later than two (2) years as outlined in CoAEMSP Policy I.B. Programs that do not achieve the LoR within the two (2) year period will have their application voided, "&amp;"forfeit all fees, and be required to follow the reapplication process (see Policy I.B. - Paramedic Programs Applying for AEMT Letter of Review (LoR) Process).  "&amp;"For more infomation on the policies regarding fees, use the following link to access the CoAEMSP website and locate the CoAEMSP Policy &amp; Procedures Manual Section X - Accreditation Fees.",IF(AND(J24="No",J26="AEMT"),"Payments can be made by Automated Clearing House (ACH), credit card, or the “View and Pay Invoice” option that will appear in the email with the invoice. "&amp;"Payment may be made by check. Please verify the CoAEMSP mailing address is correct and that your CoAEMSP invoice number (e.g., 2XXXX-A) is referenced with your payment."&amp;"
All programs selecting to pay by ACH should email a payment advice to michelle@coaemsp.org. [A payment advice provides the details on a payment and provides advance notice to the recipient.]"&amp;"   
Fundamentals of Accreditation Workshop for the EMS Professions registration fees are separate and, in addition, to the LoR Application/Self-Study Report Evaluation fee."&amp;"  Programs must achieve the CoAEMSP Letter of Review (LoR) no later than two (2) years as outlined in CoAEMSP Policy I.A. Programs that do not achieve the LoR within the two (2) year period will have their application voided, "&amp;"forfeit all fees, and be required to follow the reapplication process (see Policy I.A. - Letter of Review (LoR) Application Process).  "&amp;"For more infomation on the policies regarding fees, use the following link to access the CoAEMSP website and locate the CoAEMSP Policy &amp; Procedures Manual Section X - Accreditation Fees.",IF(AND(J24="Yes",J26="AEMT",J29="Paramedic"),"Payments can be made by Automated Clearing House (ACH), credit card, or the “View and Pay Invoice” option that will appear in the email with the invoice. "&amp;"Payment may be made by check. Please verify the CoAEMSP mailing address is correct and that your CoAEMSP invoice number (e.g., 2XXXX-AP) or invoice number is referenced with your payment."&amp;"
All programs selecting to pay by ACH should email a payment advice to michelle@coaemsp.org. [A payment advice provides the details on a payment and provides advance notice to the recipient.]"&amp;"   
Programs must achieve the CoAEMSP Letter of Review (LoR) no later than two (2) years as outlined in CoAEMSP Policy I.B. Programs that do not achieve the LoR within the two (2) year period will have their application voided, "&amp;"forfeit all fees, and be required to follow the reapplication process (see Policy I.C. - AEMT Programs Applying for Paramedic Letter of Review (LoR) Process).  "&amp;"For more infomation on the policies regarding fees, use the following link to access the CoAEMSP website and locate the CoAEMSP Policy &amp; Procedures Manual Section X - Accreditation Fees.",""))))</f>
        <v/>
      </c>
      <c r="D38" s="69"/>
      <c r="E38" s="69"/>
      <c r="F38" s="69"/>
      <c r="G38" s="69"/>
      <c r="H38" s="69"/>
      <c r="I38" s="69"/>
      <c r="J38" s="69"/>
      <c r="K38" s="69"/>
      <c r="L38" s="69"/>
      <c r="M38" s="69"/>
      <c r="R38" s="5"/>
      <c r="S38" s="15"/>
      <c r="T38" s="10"/>
      <c r="U38" s="10"/>
      <c r="V38" s="10"/>
      <c r="W38" s="12" t="s">
        <v>49</v>
      </c>
    </row>
    <row r="39" spans="2:23" ht="18" customHeight="1" x14ac:dyDescent="0.25">
      <c r="C39" s="70" t="s">
        <v>74</v>
      </c>
      <c r="D39" s="70"/>
      <c r="E39" s="70"/>
      <c r="F39" s="70"/>
      <c r="G39" s="70"/>
      <c r="H39" s="70"/>
      <c r="I39" s="70"/>
      <c r="J39" s="70"/>
      <c r="K39" s="70"/>
      <c r="L39" s="70"/>
      <c r="M39" s="70"/>
      <c r="R39" s="5"/>
      <c r="S39" s="15"/>
      <c r="T39" s="10"/>
      <c r="U39" s="10"/>
      <c r="V39" s="10"/>
      <c r="W39" s="12" t="s">
        <v>51</v>
      </c>
    </row>
    <row r="40" spans="2:23" x14ac:dyDescent="0.25">
      <c r="R40" s="5"/>
      <c r="S40" s="15"/>
      <c r="T40" s="10"/>
      <c r="U40" s="10"/>
      <c r="V40" s="10"/>
      <c r="W40" s="12" t="s">
        <v>50</v>
      </c>
    </row>
    <row r="41" spans="2:23" ht="13.5" customHeight="1" x14ac:dyDescent="0.25">
      <c r="B41" s="62"/>
      <c r="C41" s="62"/>
      <c r="D41" s="62"/>
      <c r="E41" s="62"/>
      <c r="F41" s="62"/>
      <c r="G41" s="62"/>
      <c r="H41" s="62"/>
      <c r="I41" s="62"/>
      <c r="J41" s="62"/>
      <c r="K41" s="62"/>
      <c r="L41" s="62"/>
      <c r="M41" s="62"/>
      <c r="R41" s="6"/>
      <c r="S41" s="15"/>
      <c r="T41" s="10"/>
      <c r="U41" s="10"/>
      <c r="V41" s="10"/>
      <c r="W41" s="12" t="s">
        <v>52</v>
      </c>
    </row>
    <row r="42" spans="2:23" x14ac:dyDescent="0.25">
      <c r="R42" s="5"/>
      <c r="S42" s="15"/>
      <c r="T42" s="10"/>
      <c r="U42" s="10"/>
      <c r="V42" s="10"/>
      <c r="W42" s="12" t="s">
        <v>58</v>
      </c>
    </row>
    <row r="43" spans="2:23" x14ac:dyDescent="0.25">
      <c r="E43" s="36" t="str">
        <f>IF(AND(J24="Yes",J26="Paramedic",J29="AEMT"),"Abridged LoR Application and","LoR Application Fee")</f>
        <v>LoR Application Fee</v>
      </c>
      <c r="F43" s="36"/>
      <c r="G43" s="36"/>
      <c r="H43" s="43" t="str">
        <f>C35</f>
        <v/>
      </c>
      <c r="I43" s="44"/>
      <c r="S43" s="10"/>
      <c r="T43" s="10"/>
      <c r="U43" s="10"/>
      <c r="V43" s="10"/>
      <c r="W43" s="12" t="s">
        <v>59</v>
      </c>
    </row>
    <row r="44" spans="2:23" x14ac:dyDescent="0.25">
      <c r="E44" s="36" t="s">
        <v>10</v>
      </c>
      <c r="F44" s="36"/>
      <c r="G44" s="36"/>
      <c r="H44" s="43" t="str">
        <f>G35</f>
        <v/>
      </c>
      <c r="I44" s="44"/>
      <c r="S44" s="10"/>
      <c r="T44" s="10"/>
      <c r="U44" s="10"/>
      <c r="V44" s="10"/>
      <c r="W44" s="12" t="s">
        <v>53</v>
      </c>
    </row>
    <row r="45" spans="2:23" x14ac:dyDescent="0.25">
      <c r="E45" s="36" t="s">
        <v>76</v>
      </c>
      <c r="F45" s="36"/>
      <c r="G45" s="36"/>
      <c r="H45" s="43" t="str">
        <f>K35</f>
        <v/>
      </c>
      <c r="I45" s="44"/>
      <c r="S45" s="10"/>
      <c r="T45" s="10"/>
      <c r="U45" s="10"/>
      <c r="V45" s="10"/>
      <c r="W45" s="12" t="s">
        <v>55</v>
      </c>
    </row>
    <row r="46" spans="2:23" ht="18.75" thickBot="1" x14ac:dyDescent="0.3">
      <c r="E46" s="42" t="s">
        <v>11</v>
      </c>
      <c r="F46" s="42"/>
      <c r="G46" s="42"/>
      <c r="H46" s="60">
        <f>SUM(H43:I45)</f>
        <v>0</v>
      </c>
      <c r="I46" s="61"/>
      <c r="S46" s="10"/>
      <c r="T46" s="10"/>
      <c r="U46" s="10"/>
      <c r="V46" s="10"/>
      <c r="W46" s="12" t="s">
        <v>56</v>
      </c>
    </row>
    <row r="47" spans="2:23" ht="16.5" thickTop="1" x14ac:dyDescent="0.25">
      <c r="S47" s="10"/>
      <c r="T47" s="10"/>
      <c r="U47" s="10"/>
      <c r="V47" s="10"/>
      <c r="W47" s="12" t="s">
        <v>57</v>
      </c>
    </row>
    <row r="48" spans="2:23" x14ac:dyDescent="0.25">
      <c r="S48" s="10"/>
      <c r="T48" s="10"/>
      <c r="U48" s="10"/>
      <c r="V48" s="10"/>
      <c r="W48" s="12" t="s">
        <v>54</v>
      </c>
    </row>
    <row r="49" spans="3:23" ht="16.5" customHeight="1" x14ac:dyDescent="0.25">
      <c r="C49" s="54" t="s">
        <v>83</v>
      </c>
      <c r="D49" s="54"/>
      <c r="E49" s="54"/>
      <c r="F49" s="54"/>
      <c r="G49" s="40" t="s">
        <v>85</v>
      </c>
      <c r="H49" s="41"/>
      <c r="I49" s="41"/>
      <c r="J49" s="41"/>
      <c r="K49" s="41"/>
      <c r="R49" s="5"/>
      <c r="S49" s="15"/>
      <c r="T49" s="10"/>
      <c r="U49" s="10"/>
      <c r="V49" s="10"/>
      <c r="W49" s="12" t="s">
        <v>88</v>
      </c>
    </row>
    <row r="50" spans="3:23" ht="22.5" customHeight="1" x14ac:dyDescent="0.25">
      <c r="C50" s="54"/>
      <c r="D50" s="54"/>
      <c r="E50" s="54"/>
      <c r="F50" s="54"/>
      <c r="G50" s="64" t="s">
        <v>86</v>
      </c>
      <c r="H50" s="64"/>
      <c r="I50" s="64"/>
      <c r="J50" s="22"/>
      <c r="K50" s="22"/>
      <c r="R50" s="5"/>
      <c r="S50" s="15"/>
      <c r="T50" s="10"/>
      <c r="U50" s="10"/>
      <c r="V50" s="10"/>
      <c r="W50" s="12" t="s">
        <v>60</v>
      </c>
    </row>
    <row r="51" spans="3:23" ht="6" customHeight="1" x14ac:dyDescent="0.25">
      <c r="C51" s="54"/>
      <c r="D51" s="54"/>
      <c r="E51" s="54"/>
      <c r="F51" s="54"/>
      <c r="G51" s="23"/>
      <c r="H51" s="56"/>
      <c r="I51" s="56"/>
      <c r="J51" s="24"/>
      <c r="K51" s="24"/>
      <c r="L51" s="9"/>
      <c r="M51" s="9"/>
      <c r="S51" s="10"/>
      <c r="T51" s="10"/>
      <c r="U51" s="10"/>
      <c r="V51" s="10"/>
      <c r="W51" s="12" t="s">
        <v>61</v>
      </c>
    </row>
    <row r="52" spans="3:23" ht="31.5" customHeight="1" x14ac:dyDescent="0.25">
      <c r="C52" s="54"/>
      <c r="D52" s="54"/>
      <c r="E52" s="54"/>
      <c r="F52" s="54"/>
      <c r="G52" s="52" t="s">
        <v>84</v>
      </c>
      <c r="H52" s="53"/>
      <c r="I52" s="53"/>
      <c r="J52" s="53"/>
      <c r="K52" s="53"/>
      <c r="S52" s="10"/>
      <c r="T52" s="10"/>
      <c r="U52" s="10"/>
      <c r="V52" s="10"/>
      <c r="W52" s="12" t="s">
        <v>62</v>
      </c>
    </row>
    <row r="53" spans="3:23" ht="22.5" customHeight="1" x14ac:dyDescent="0.25">
      <c r="C53" s="54"/>
      <c r="D53" s="54"/>
      <c r="E53" s="54"/>
      <c r="F53" s="54"/>
      <c r="G53" s="55" t="s">
        <v>82</v>
      </c>
      <c r="H53" s="55"/>
      <c r="I53" s="55"/>
      <c r="J53" s="22"/>
      <c r="K53" s="22"/>
      <c r="S53" s="10"/>
      <c r="T53" s="10"/>
      <c r="U53" s="10"/>
      <c r="V53" s="10"/>
      <c r="W53" s="12" t="s">
        <v>78</v>
      </c>
    </row>
    <row r="54" spans="3:23" x14ac:dyDescent="0.25">
      <c r="S54" s="10"/>
      <c r="T54" s="10"/>
      <c r="U54" s="10"/>
      <c r="V54" s="10"/>
      <c r="W54" s="12" t="s">
        <v>79</v>
      </c>
    </row>
    <row r="55" spans="3:23" x14ac:dyDescent="0.25">
      <c r="S55" s="10"/>
      <c r="T55" s="10"/>
      <c r="U55" s="10"/>
      <c r="V55" s="10"/>
      <c r="W55" s="12" t="s">
        <v>80</v>
      </c>
    </row>
    <row r="56" spans="3:23" x14ac:dyDescent="0.25">
      <c r="G56" s="38"/>
      <c r="H56" s="39"/>
      <c r="R56" s="5"/>
      <c r="S56" s="15"/>
      <c r="T56" s="10"/>
      <c r="U56" s="10"/>
      <c r="V56" s="10"/>
      <c r="W56" s="12" t="s">
        <v>63</v>
      </c>
    </row>
    <row r="57" spans="3:23" x14ac:dyDescent="0.25">
      <c r="C57" s="16" t="s">
        <v>95</v>
      </c>
      <c r="S57" s="10"/>
      <c r="T57" s="10"/>
      <c r="U57" s="10"/>
      <c r="V57" s="10"/>
      <c r="W57" s="12" t="s">
        <v>64</v>
      </c>
    </row>
    <row r="58" spans="3:23" x14ac:dyDescent="0.25">
      <c r="S58" s="10"/>
      <c r="T58" s="10"/>
      <c r="U58" s="10"/>
      <c r="V58" s="10"/>
      <c r="W58" s="12" t="s">
        <v>65</v>
      </c>
    </row>
    <row r="59" spans="3:23" x14ac:dyDescent="0.25">
      <c r="S59" s="10"/>
      <c r="T59" s="10"/>
      <c r="U59" s="10"/>
      <c r="V59" s="10"/>
      <c r="W59" s="12" t="s">
        <v>66</v>
      </c>
    </row>
    <row r="60" spans="3:23" x14ac:dyDescent="0.25">
      <c r="S60" s="10"/>
      <c r="T60" s="10"/>
      <c r="U60" s="10"/>
      <c r="V60" s="10"/>
      <c r="W60" s="12" t="s">
        <v>68</v>
      </c>
    </row>
    <row r="61" spans="3:23" x14ac:dyDescent="0.25">
      <c r="S61" s="10"/>
      <c r="T61" s="10"/>
      <c r="U61" s="10"/>
      <c r="V61" s="10"/>
      <c r="W61" s="12" t="s">
        <v>81</v>
      </c>
    </row>
    <row r="62" spans="3:23" x14ac:dyDescent="0.25">
      <c r="S62" s="10"/>
      <c r="T62" s="10"/>
      <c r="U62" s="10"/>
      <c r="V62" s="10"/>
      <c r="W62" s="12" t="s">
        <v>67</v>
      </c>
    </row>
    <row r="63" spans="3:23" x14ac:dyDescent="0.25">
      <c r="S63" s="10"/>
      <c r="T63" s="10"/>
      <c r="U63" s="10"/>
      <c r="V63" s="10"/>
      <c r="W63" s="12" t="s">
        <v>69</v>
      </c>
    </row>
    <row r="64" spans="3:23" x14ac:dyDescent="0.25">
      <c r="S64" s="10"/>
      <c r="T64" s="10"/>
      <c r="U64" s="10"/>
      <c r="V64" s="10"/>
      <c r="W64" s="12" t="s">
        <v>71</v>
      </c>
    </row>
    <row r="65" spans="19:23" x14ac:dyDescent="0.25">
      <c r="S65" s="10"/>
      <c r="T65" s="10"/>
      <c r="U65" s="10"/>
      <c r="V65" s="10"/>
      <c r="W65" s="12" t="s">
        <v>70</v>
      </c>
    </row>
    <row r="66" spans="19:23" x14ac:dyDescent="0.25">
      <c r="S66" s="10"/>
      <c r="T66" s="10"/>
      <c r="U66" s="10"/>
      <c r="V66" s="10"/>
      <c r="W66" s="12" t="s">
        <v>72</v>
      </c>
    </row>
    <row r="67" spans="19:23" x14ac:dyDescent="0.25">
      <c r="W67" s="17"/>
    </row>
    <row r="68" spans="19:23" x14ac:dyDescent="0.25">
      <c r="W68" s="17"/>
    </row>
  </sheetData>
  <sheetProtection algorithmName="SHA-512" hashValue="PHydqh6YfJDVAqhCULAJg2ewtMMf0AsBBODL5erVv9QjvjLDDruW7xg1mX9rs5SlhG88wx8zGS00dnLd/voTaw==" saltValue="6dsDUEC42yvYxrbWZuRTTA==" spinCount="100000" sheet="1" formatRows="0" selectLockedCells="1"/>
  <mergeCells count="57">
    <mergeCell ref="D2:L3"/>
    <mergeCell ref="G50:I50"/>
    <mergeCell ref="B21:M21"/>
    <mergeCell ref="C24:I24"/>
    <mergeCell ref="C26:I26"/>
    <mergeCell ref="C29:I29"/>
    <mergeCell ref="K29:O29"/>
    <mergeCell ref="K26:O26"/>
    <mergeCell ref="C38:M38"/>
    <mergeCell ref="C39:M39"/>
    <mergeCell ref="K34:M34"/>
    <mergeCell ref="K35:M35"/>
    <mergeCell ref="B32:M32"/>
    <mergeCell ref="D17:M17"/>
    <mergeCell ref="D10:M10"/>
    <mergeCell ref="D12:M12"/>
    <mergeCell ref="B4:M4"/>
    <mergeCell ref="B5:M5"/>
    <mergeCell ref="B8:M8"/>
    <mergeCell ref="L13:M13"/>
    <mergeCell ref="G52:K52"/>
    <mergeCell ref="C49:F53"/>
    <mergeCell ref="E45:G45"/>
    <mergeCell ref="H45:I45"/>
    <mergeCell ref="G53:I53"/>
    <mergeCell ref="H51:I51"/>
    <mergeCell ref="C34:E34"/>
    <mergeCell ref="C35:E35"/>
    <mergeCell ref="G34:I34"/>
    <mergeCell ref="G35:I35"/>
    <mergeCell ref="H46:I46"/>
    <mergeCell ref="B41:M41"/>
    <mergeCell ref="I13:J13"/>
    <mergeCell ref="B10:C10"/>
    <mergeCell ref="D11:M11"/>
    <mergeCell ref="G6:K6"/>
    <mergeCell ref="C6:F6"/>
    <mergeCell ref="B12:C12"/>
    <mergeCell ref="D13:G13"/>
    <mergeCell ref="B11:C11"/>
    <mergeCell ref="B13:C13"/>
    <mergeCell ref="G56:H56"/>
    <mergeCell ref="G49:K49"/>
    <mergeCell ref="D16:M16"/>
    <mergeCell ref="E44:G44"/>
    <mergeCell ref="E46:G46"/>
    <mergeCell ref="H44:I44"/>
    <mergeCell ref="H43:I43"/>
    <mergeCell ref="C27:I27"/>
    <mergeCell ref="K27:O27"/>
    <mergeCell ref="B22:M22"/>
    <mergeCell ref="D15:M15"/>
    <mergeCell ref="C19:E19"/>
    <mergeCell ref="E43:G43"/>
    <mergeCell ref="B15:C15"/>
    <mergeCell ref="B16:C16"/>
    <mergeCell ref="B17:C17"/>
  </mergeCells>
  <phoneticPr fontId="2" type="noConversion"/>
  <conditionalFormatting sqref="C34:E34">
    <cfRule type="expression" dxfId="22" priority="8">
      <formula>AND(J24="No",J26="Paramedic")</formula>
    </cfRule>
    <cfRule type="expression" dxfId="21" priority="9">
      <formula>AND(J24="No",J26="AEMT")</formula>
    </cfRule>
    <cfRule type="expression" dxfId="20" priority="18">
      <formula>AND(J24="Yes",J26="Paramedic",J29="AEMT")</formula>
    </cfRule>
    <cfRule type="expression" dxfId="19" priority="19">
      <formula>AND(J24="Yes",$J$26="AEMT",$J$29="Paramedic")</formula>
    </cfRule>
  </conditionalFormatting>
  <conditionalFormatting sqref="C35:E35">
    <cfRule type="expression" dxfId="18" priority="12">
      <formula>$C$34&lt;&gt;""</formula>
    </cfRule>
  </conditionalFormatting>
  <conditionalFormatting sqref="C29:F29 J29">
    <cfRule type="expression" dxfId="17" priority="23">
      <formula>AND($G$3="Yes",$G$5&lt;&gt;$G$7,$G$7="Paramedic")</formula>
    </cfRule>
    <cfRule type="expression" dxfId="16" priority="24">
      <formula>AND($G$3="Yes",$G$5&lt;&gt;$G$7,$G$7="AEMT")</formula>
    </cfRule>
  </conditionalFormatting>
  <conditionalFormatting sqref="D10:M12 D13:G13 I13:J13 L13:M13 D15:M17 G19 I19">
    <cfRule type="notContainsBlanks" dxfId="15" priority="28">
      <formula>LEN(TRIM(D10))&gt;0</formula>
    </cfRule>
  </conditionalFormatting>
  <conditionalFormatting sqref="G34:I34">
    <cfRule type="expression" dxfId="14" priority="6">
      <formula>AND(J24="Yes",J26="AEMT",J29="Paramdic")</formula>
    </cfRule>
    <cfRule type="expression" dxfId="13" priority="10">
      <formula>AND(J24="No",J26="AEMT")</formula>
    </cfRule>
    <cfRule type="expression" dxfId="12" priority="17">
      <formula>AND(J24="No",J26="Paramedic")</formula>
    </cfRule>
  </conditionalFormatting>
  <conditionalFormatting sqref="G35:I35">
    <cfRule type="expression" dxfId="11" priority="13">
      <formula>$G$34&lt;&gt;""</formula>
    </cfRule>
  </conditionalFormatting>
  <conditionalFormatting sqref="J26 C26:F27">
    <cfRule type="expression" dxfId="10" priority="21">
      <formula>AND($G$3="No", $G$5="AEMT")</formula>
    </cfRule>
    <cfRule type="expression" dxfId="9" priority="22">
      <formula>AND($G$3="No", $G$5="Paramedic")</formula>
    </cfRule>
  </conditionalFormatting>
  <conditionalFormatting sqref="J26">
    <cfRule type="expression" dxfId="8" priority="27">
      <formula>$J$24&lt;&gt;"Please Select"</formula>
    </cfRule>
  </conditionalFormatting>
  <conditionalFormatting sqref="J27">
    <cfRule type="expression" dxfId="7" priority="4">
      <formula>$C$27&lt;&gt;""</formula>
    </cfRule>
  </conditionalFormatting>
  <conditionalFormatting sqref="J29">
    <cfRule type="expression" dxfId="6" priority="34">
      <formula>AND(J24="Yes",J26&lt;&gt;"Please Select")</formula>
    </cfRule>
  </conditionalFormatting>
  <conditionalFormatting sqref="K29">
    <cfRule type="expression" dxfId="5" priority="25">
      <formula>$K$29&lt;&gt;""</formula>
    </cfRule>
  </conditionalFormatting>
  <conditionalFormatting sqref="K34:M34">
    <cfRule type="expression" dxfId="4" priority="1">
      <formula>AND($J$24="Yes",$J$26="AEMT",$J$29="Paramedic")</formula>
    </cfRule>
    <cfRule type="expression" dxfId="3" priority="5">
      <formula>AND(J24="Yes",J26="Paramedic",J29="AEMT")</formula>
    </cfRule>
    <cfRule type="expression" dxfId="2" priority="14">
      <formula>AND(J24="No",$J$26="Paramedic")</formula>
    </cfRule>
    <cfRule type="expression" dxfId="1" priority="16">
      <formula>AND(J24="No",$J$26="AEMT")</formula>
    </cfRule>
  </conditionalFormatting>
  <conditionalFormatting sqref="K35:M35">
    <cfRule type="expression" dxfId="0" priority="11">
      <formula>$K$34&lt;&gt;""</formula>
    </cfRule>
  </conditionalFormatting>
  <dataValidations count="5">
    <dataValidation type="list" allowBlank="1" showInputMessage="1" showErrorMessage="1" sqref="I19" xr:uid="{00000000-0002-0000-0000-000000000000}">
      <formula1>$S$4:$S$11</formula1>
    </dataValidation>
    <dataValidation type="list" allowBlank="1" showInputMessage="1" showErrorMessage="1" error="Please select the month from the drop down list. (Click on the down arrow to the right of the box.)" sqref="G19" xr:uid="{00000000-0002-0000-0000-000001000000}">
      <formula1>$U$4:$U$16</formula1>
    </dataValidation>
    <dataValidation type="list" allowBlank="1" showInputMessage="1" showErrorMessage="1" sqref="I13:J13" xr:uid="{00000000-0002-0000-0000-000002000000}">
      <formula1>$W$4:$W$66</formula1>
    </dataValidation>
    <dataValidation type="list" allowBlank="1" showInputMessage="1" showErrorMessage="1" sqref="J24" xr:uid="{6992F723-B935-4B30-9F0A-E4102E0654D9}">
      <formula1>"Please Select, Yes, No"</formula1>
    </dataValidation>
    <dataValidation type="list" allowBlank="1" showInputMessage="1" showErrorMessage="1" sqref="J29 J26" xr:uid="{42A3B116-E3D9-4889-8505-A114B027698C}">
      <formula1>"Please Select, AEMT, Paramedic"</formula1>
    </dataValidation>
  </dataValidations>
  <hyperlinks>
    <hyperlink ref="C39" r:id="rId1" xr:uid="{00000000-0004-0000-0000-000000000000}"/>
    <hyperlink ref="G50" r:id="rId2" xr:uid="{00000000-0004-0000-0000-000001000000}"/>
    <hyperlink ref="G53" r:id="rId3" xr:uid="{00000000-0004-0000-0000-000002000000}"/>
  </hyperlinks>
  <printOptions horizontalCentered="1"/>
  <pageMargins left="0.5" right="0.5" top="1" bottom="1" header="0.5" footer="0.5"/>
  <pageSetup scale="62" orientation="portrait" horizontalDpi="4294967292" verticalDpi="4294967292"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Anderson Warwick</dc:creator>
  <cp:lastModifiedBy>Lisa Collard</cp:lastModifiedBy>
  <cp:lastPrinted>2022-02-11T23:34:37Z</cp:lastPrinted>
  <dcterms:created xsi:type="dcterms:W3CDTF">2014-02-11T16:39:26Z</dcterms:created>
  <dcterms:modified xsi:type="dcterms:W3CDTF">2025-07-28T21:51:20Z</dcterms:modified>
</cp:coreProperties>
</file>